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8840" windowHeight="7425" activeTab="1"/>
  </bookViews>
  <sheets>
    <sheet name="使用方法" sheetId="2" r:id="rId1"/>
    <sheet name="採点シート" sheetId="1" r:id="rId2"/>
    <sheet name="比較レポート" sheetId="5" r:id="rId3"/>
    <sheet name="政府調達施策一覧" sheetId="4" r:id="rId4"/>
  </sheets>
  <definedNames>
    <definedName name="_xlnm.Print_Titles" localSheetId="3">政府調達施策一覧!$2:$2</definedName>
  </definedNames>
  <calcPr calcId="145621"/>
  <fileRecoveryPr repairLoad="1"/>
</workbook>
</file>

<file path=xl/calcChain.xml><?xml version="1.0" encoding="utf-8"?>
<calcChain xmlns="http://schemas.openxmlformats.org/spreadsheetml/2006/main">
  <c r="E66" i="1" l="1"/>
  <c r="E67" i="1"/>
  <c r="E68" i="1"/>
  <c r="E69" i="1"/>
  <c r="E53" i="1"/>
  <c r="E54" i="1"/>
  <c r="E55" i="1"/>
  <c r="E56" i="1"/>
  <c r="E57" i="1"/>
  <c r="E58" i="1"/>
  <c r="E59" i="1"/>
  <c r="E60" i="1"/>
  <c r="E61" i="1"/>
  <c r="E62" i="1"/>
  <c r="E63" i="1"/>
  <c r="E64" i="1"/>
  <c r="E65" i="1"/>
  <c r="E47" i="1"/>
  <c r="E46" i="1"/>
  <c r="E48" i="1"/>
  <c r="G48" i="1"/>
  <c r="E51" i="1"/>
  <c r="E52" i="1"/>
  <c r="E37" i="1"/>
  <c r="E36" i="1"/>
  <c r="E35" i="1"/>
  <c r="E33" i="1"/>
  <c r="E32" i="1"/>
  <c r="E34" i="1"/>
  <c r="E31" i="1"/>
  <c r="E30" i="1"/>
  <c r="E29" i="1"/>
  <c r="E28" i="1"/>
  <c r="G84" i="1" l="1"/>
  <c r="D17" i="5" s="1"/>
  <c r="E84" i="1"/>
  <c r="E83" i="1"/>
  <c r="E82" i="1"/>
  <c r="E81" i="1"/>
  <c r="E80" i="1"/>
  <c r="G77" i="1"/>
  <c r="D16" i="5" s="1"/>
  <c r="E77" i="1"/>
  <c r="E76" i="1"/>
  <c r="E75" i="1"/>
  <c r="E74" i="1"/>
  <c r="E73" i="1"/>
  <c r="G70" i="1"/>
  <c r="D15" i="5" s="1"/>
  <c r="E70" i="1"/>
  <c r="D14" i="5"/>
  <c r="G38" i="1"/>
  <c r="D13" i="5" s="1"/>
  <c r="E45" i="1"/>
  <c r="E44" i="1"/>
  <c r="E43" i="1"/>
  <c r="E42" i="1"/>
  <c r="E41" i="1"/>
  <c r="E38" i="1"/>
  <c r="E27" i="1"/>
  <c r="E26" i="1"/>
  <c r="E25" i="1"/>
  <c r="E24" i="1"/>
  <c r="E23" i="1"/>
  <c r="G20" i="1"/>
  <c r="D12" i="5" s="1"/>
  <c r="E20" i="1"/>
  <c r="E13" i="1"/>
  <c r="E19" i="1"/>
  <c r="E18" i="1"/>
  <c r="E17" i="1"/>
  <c r="E16" i="1"/>
  <c r="E15" i="1"/>
  <c r="E14" i="1"/>
  <c r="E12" i="1"/>
  <c r="F48" i="1" l="1"/>
  <c r="H48" i="1" s="1"/>
  <c r="F38" i="1"/>
  <c r="H38" i="1" s="1"/>
  <c r="F84" i="1"/>
  <c r="F17" i="5" s="1"/>
  <c r="H17" i="5" s="1"/>
  <c r="F77" i="1"/>
  <c r="F16" i="5" s="1"/>
  <c r="H16" i="5" s="1"/>
  <c r="F70" i="1"/>
  <c r="F15" i="5" s="1"/>
  <c r="H15" i="5" s="1"/>
  <c r="F14" i="5" l="1"/>
  <c r="H14" i="5" s="1"/>
  <c r="H84" i="1"/>
  <c r="H77" i="1"/>
  <c r="H70" i="1"/>
  <c r="F13" i="5"/>
  <c r="H13" i="5" s="1"/>
  <c r="E11" i="1" l="1"/>
  <c r="F20" i="1" s="1"/>
  <c r="H20" i="1" l="1"/>
  <c r="F12" i="5"/>
  <c r="H12" i="5" s="1"/>
</calcChain>
</file>

<file path=xl/sharedStrings.xml><?xml version="1.0" encoding="utf-8"?>
<sst xmlns="http://schemas.openxmlformats.org/spreadsheetml/2006/main" count="965" uniqueCount="894">
  <si>
    <t>回答</t>
    <rPh sb="0" eb="2">
      <t>カイトウ</t>
    </rPh>
    <phoneticPr fontId="1"/>
  </si>
  <si>
    <t>No.</t>
    <phoneticPr fontId="1"/>
  </si>
  <si>
    <t>設問</t>
    <rPh sb="0" eb="2">
      <t>セツモン</t>
    </rPh>
    <phoneticPr fontId="1"/>
  </si>
  <si>
    <t>Score</t>
    <phoneticPr fontId="1"/>
  </si>
  <si>
    <t>Total score</t>
    <phoneticPr fontId="1"/>
  </si>
  <si>
    <t>Percentage</t>
    <phoneticPr fontId="1"/>
  </si>
  <si>
    <t>Full score</t>
    <phoneticPr fontId="1"/>
  </si>
  <si>
    <t>使用方法</t>
    <rPh sb="0" eb="4">
      <t>シヨウホウホウ</t>
    </rPh>
    <phoneticPr fontId="1"/>
  </si>
  <si>
    <t>府省庁名</t>
    <rPh sb="0" eb="1">
      <t>フ</t>
    </rPh>
    <rPh sb="1" eb="3">
      <t>ショウチョウ</t>
    </rPh>
    <rPh sb="3" eb="4">
      <t>メイ</t>
    </rPh>
    <phoneticPr fontId="1"/>
  </si>
  <si>
    <t>大項目</t>
    <rPh sb="0" eb="3">
      <t>ダイコウモク</t>
    </rPh>
    <phoneticPr fontId="1"/>
  </si>
  <si>
    <t>内容</t>
    <rPh sb="0" eb="2">
      <t>ナイヨウ</t>
    </rPh>
    <phoneticPr fontId="1"/>
  </si>
  <si>
    <t>内閣府</t>
  </si>
  <si>
    <t>（１）価格交渉の推進</t>
  </si>
  <si>
    <t>①「随意契約における価格交渉の推進・検討チーム」による推進</t>
    <phoneticPr fontId="1"/>
  </si>
  <si>
    <t>・契約内容や価格交渉経緯を「価格交渉シート」に記録</t>
    <phoneticPr fontId="1"/>
  </si>
  <si>
    <t>・「価格交渉事例集」を作成・情報共有し、効果的な事例を活用</t>
  </si>
  <si>
    <t>・定期的にチーム会合を開催し、効果的な価格交渉手法を研究</t>
  </si>
  <si>
    <t>②外部専門家による価格交渉の推進</t>
  </si>
  <si>
    <t>・調達アドバイザーやＣＩＯ補佐官の助言による見積額の精査や、仕様のスリム化</t>
    <phoneticPr fontId="1"/>
  </si>
  <si>
    <t>・調達アドバイザーの助言より作成した「価格交渉心得・チェックリスト」の情報共有を図り、積極的な価格交渉による経費の削減</t>
  </si>
  <si>
    <t>・特に主要経費のうち宇宙関係経費はＪＡＸＡ（宇宙航空研究開発機構）の専門的知見を活用して経費の削減を目指した。</t>
    <phoneticPr fontId="1"/>
  </si>
  <si>
    <t>・特に主要経費のうち、遺棄化学関係経費についてはは民間コンサルティング会社等と事業全体の進捗管理について別途契約を行い、仕様書、見積書の精査について助言を受けつつ経費の削減</t>
    <phoneticPr fontId="1"/>
  </si>
  <si>
    <t>③研修の実施</t>
  </si>
  <si>
    <t>復興庁、消費者庁の担当者も対象とした会計実務研修について
・講演時間の増加（H25 2h→H263.5h）
・過去の個別相談事例を題材とした実践的な内容
・研修生による班別討議及び全体ディスカッションなど、プログラム内容の見直しを行い、調達アドバイザーによる特別講演を実施。</t>
    <phoneticPr fontId="1"/>
  </si>
  <si>
    <t>（２）システム関係経費の見直し</t>
  </si>
  <si>
    <t>・ＣＩＯ補佐官の助言を含め、仕様の適正化や経費内容の精査
(仕様書については、引き続き、内閣府掲示板に仕様書模範例を掲載）</t>
    <phoneticPr fontId="1"/>
  </si>
  <si>
    <t>・国庫債務負担行為での複数年契約の実施を行うことにより、調達経費及び調達に係る事務の軽減</t>
    <phoneticPr fontId="1"/>
  </si>
  <si>
    <t>・機器の賃貸借における再リースの活用し、賃貸借料を削減</t>
    <phoneticPr fontId="1"/>
  </si>
  <si>
    <t>（３）オープンカウンタ方式の活用</t>
  </si>
  <si>
    <r>
      <t xml:space="preserve">「オープンカウンタ方式※1」を積極的に活用し、多数の者に競争参加の機会を広げる。
</t>
    </r>
    <r>
      <rPr>
        <sz val="8"/>
        <color theme="1"/>
        <rFont val="Meiryo UI"/>
        <family val="3"/>
        <charset val="128"/>
      </rPr>
      <t>※1 少額随契における「見積合わせ」について、ホームページの「調達情報」に案件を掲載することにより、多数の者からの見積書を受け付ける。</t>
    </r>
    <phoneticPr fontId="1"/>
  </si>
  <si>
    <t>（４）調達手法の改善</t>
    <phoneticPr fontId="1"/>
  </si>
  <si>
    <t>①一者応札が継続している案件の随意契約への移行等</t>
  </si>
  <si>
    <t>複数年度にわたり同一業者による一者応札が継続し、改善が見込めない案件については、（市場が無い、競争相手がいないことが想定されるため）引き続き慎重に検討の上、公募に切り替え仕様のすり合わせや価格交渉を実施</t>
    <rPh sb="58" eb="60">
      <t>ソウテイ</t>
    </rPh>
    <phoneticPr fontId="1"/>
  </si>
  <si>
    <t>②総合評価の効果的な活用</t>
  </si>
  <si>
    <t>・システム関係の調達については、基準額以下の調達でも外部有識者やＣＩＯ補佐官を交えた総合評価を実施することにより、プロジェクト管理能力、システム開発、運用能力、セキュリティ、担当者のスキル及び費用対効果等を総合的に判断した適切な調達ができた</t>
    <phoneticPr fontId="1"/>
  </si>
  <si>
    <t>・引き続き可能なものについては、提案書の審査項目に過去の受注実績や経験・実績を過度に評価しないようにし、入札参加者の参加機会の確保、競争性の維持を図った</t>
    <rPh sb="73" eb="74">
      <t>ハカ</t>
    </rPh>
    <phoneticPr fontId="1"/>
  </si>
  <si>
    <t>・価格による競争性を向上させるため、可能なものについては、価格点割合の引上げ、または、最低価格落札方式へ移行した結果、落札価格が低下した。</t>
    <rPh sb="56" eb="58">
      <t>ケッカ</t>
    </rPh>
    <rPh sb="59" eb="63">
      <t>ラクサツカカク</t>
    </rPh>
    <rPh sb="64" eb="66">
      <t>テイカ</t>
    </rPh>
    <phoneticPr fontId="1"/>
  </si>
  <si>
    <t>・企画競争で調達していた案件のうち、可能なものについては、総合評価落札方式へ移行した結果、落札価格が低下した（企画競争の場合は概ね公告の提示額で契約）。</t>
    <rPh sb="42" eb="44">
      <t>ケッカ</t>
    </rPh>
    <rPh sb="45" eb="49">
      <t>ラクサツカカク</t>
    </rPh>
    <rPh sb="50" eb="52">
      <t>テイカ</t>
    </rPh>
    <phoneticPr fontId="1"/>
  </si>
  <si>
    <t>・調査研究案件については、必要に応じて引き続き総合評価落札方式を効果的に活用し、より費用対効果に優れた調達となった。</t>
    <phoneticPr fontId="1"/>
  </si>
  <si>
    <t>③積極的な調達情報の発信</t>
  </si>
  <si>
    <t>メールマガジン登録者（サプライヤー）の更なる拡大を図るなど、引き続きＨＰにおける調達情報の提供を実施。また、メールマガジンを活用した積極的な調達情報の発信により、入札参加者の拡大、競争性の向上及び新規参入者へのサービスの向上を図った</t>
    <rPh sb="113" eb="114">
      <t>ハカ</t>
    </rPh>
    <phoneticPr fontId="1"/>
  </si>
  <si>
    <t>④市場価格調査の積極的な活用</t>
  </si>
  <si>
    <t>入札公告前にホームページの「調達情報」に案件名を掲載し、多数の者から参考見積書を受け付けるて市場価格調査を実施するとともに、仕様書（案）への意見を聴取する機会を設け、予定価格の精度の向上及び仕様内容の充実、実質的な公告期間の確保を図った</t>
    <phoneticPr fontId="1"/>
  </si>
  <si>
    <t>⑤調達手法と職員事務負担の検証</t>
  </si>
  <si>
    <t>業務内容が多岐にわたる案件等について、仕様を分割した場合の経費や事務負担を検証し、次年度以降の調達手法の検討に活用した（ただし、調達方式の変更等による事業の遅延などのリスクを排除できないため、極めて慎重にならざるを得ない）</t>
    <rPh sb="55" eb="57">
      <t>カツヨウ</t>
    </rPh>
    <phoneticPr fontId="1"/>
  </si>
  <si>
    <t>（５）随意契約・一者応札</t>
    <phoneticPr fontId="1"/>
  </si>
  <si>
    <t>①随意契約の見直し（一般競争・公募への移行や見積額の精査により経費の削減を目指す）</t>
    <phoneticPr fontId="1"/>
  </si>
  <si>
    <t>・発注条件、仕様書の見直し等による競争性のある契約（一般競争又は公募）への移行。</t>
  </si>
  <si>
    <t>・随意契約審査委員会の更なる厳正な事前審査により適正性を確保（事前審査により、真に限定される案件のみ随意契約とし、価格面についても厳密な精査を実施）</t>
    <phoneticPr fontId="1"/>
  </si>
  <si>
    <t>・企画競争案件においては価格についても原則、評価の対象項目とする</t>
  </si>
  <si>
    <t>②一者応札の改善</t>
  </si>
  <si>
    <t>発注条件の緩和や事前調査による一者応札の解消
・受注実績、資格要件についての緩和を検討（過去実績として、同種業務のみならず類似業務も実績として評価するなど、受注資格要件の緩和等を実施）
・過度に良質な条件、性能を求めるものとなっていないかを検証
・業務の効率性を損なわない範囲で発注業務の分割、新規参入者を確保
・入札に参入可能な事業者の事前調査
・入札説明書の交付簿を一者ごとの単票に変更し、入札説明書を取りに来た他の事業者名や事業者数が知ることができないことによる競争性の向上を期待
・総合評価落札方式(提案書)又は事前審査提出書類等のある案件で、一者応札が続いている案件のうち、可能なものについては提案書等の提出時に入札書を併せて提出する調達手法とする(可能なものは提案書提出時に入札書を提出する方式を実施。一方、複数者応札が見込める事案については、入札書を開札時までの提出とする方法を併用）</t>
    <rPh sb="193" eb="195">
      <t>ヘンコウ</t>
    </rPh>
    <phoneticPr fontId="1"/>
  </si>
  <si>
    <t>（６）庁費類（汎用的な物品・役務）の調達</t>
    <phoneticPr fontId="1"/>
  </si>
  <si>
    <t>①共同調達の実施（参加官庁の調達事務を大幅に軽減し、スケールメリットの活用）</t>
    <phoneticPr fontId="1"/>
  </si>
  <si>
    <t>・汎用的な消耗品（ＯＡ消耗品、コピー用紙等）の調達や役務契約（速記、荷物の配送等）を対象に、引き続き幹事官庁として共同調達を実施。</t>
  </si>
  <si>
    <t>・特に消耗品の調達については、実施品目の拡大、規格の調整、納入予定回数の明記、納入箇所数の集約など、引き続き更なる仕様の見直しを実施。</t>
  </si>
  <si>
    <t>（７）その他の取組</t>
    <phoneticPr fontId="1"/>
  </si>
  <si>
    <t>①調達手続の事前準備の充実・強化</t>
    <phoneticPr fontId="1"/>
  </si>
  <si>
    <t>継続して実施している事業について、可能な限り早期に準備を開始し、調達に必要な情報収集･情報発信に努める。</t>
    <phoneticPr fontId="1"/>
  </si>
  <si>
    <t>②事後検証の試行</t>
    <phoneticPr fontId="1"/>
  </si>
  <si>
    <t>（特に継続する随意契約案件を対象として）について、契約履行後における仕様書、見積書の内容について事後検証を試行的に実施</t>
  </si>
  <si>
    <t>③調達に関する事項の情報共有</t>
    <phoneticPr fontId="1"/>
  </si>
  <si>
    <t>同・類似案件の入札方式、予定価格の積算方法、応札回数・落札率などの参考情報を掲示板に掲示</t>
    <rPh sb="42" eb="44">
      <t>ケイジ</t>
    </rPh>
    <phoneticPr fontId="1"/>
  </si>
  <si>
    <t>④国庫債務負担行為の活用（複数年契約化）</t>
    <rPh sb="13" eb="16">
      <t>フクスウネン</t>
    </rPh>
    <rPh sb="16" eb="18">
      <t>ケイヤク</t>
    </rPh>
    <rPh sb="18" eb="19">
      <t>カ</t>
    </rPh>
    <phoneticPr fontId="1"/>
  </si>
  <si>
    <t>⑤人事評価制度の有効活用</t>
    <phoneticPr fontId="1"/>
  </si>
  <si>
    <t>・人事評価記録書（能力評価）に業務の効率化・合理化の評価項目を22年度に新たに追加</t>
  </si>
  <si>
    <t>・期首面談において可能な限り各職員の目標に業務効率化の取組みについて具体的に掲げるよう指導し、適宜人事評価に反映</t>
    <phoneticPr fontId="1"/>
  </si>
  <si>
    <t>⑥クレジットカード決済</t>
    <rPh sb="9" eb="11">
      <t>ケッサイ</t>
    </rPh>
    <phoneticPr fontId="1"/>
  </si>
  <si>
    <t>・平成24年4月より継続して水道料金のカード決済を実施</t>
    <phoneticPr fontId="1"/>
  </si>
  <si>
    <t>・電子図書等の購入におけるカード決済の導入に向けた具体的な検討</t>
    <phoneticPr fontId="1"/>
  </si>
  <si>
    <t>⑦旅費の効率化</t>
    <phoneticPr fontId="1"/>
  </si>
  <si>
    <t>・アウトソーシングの実施部局を拡大し、出張者のチケット手配の事務負担の軽減</t>
  </si>
  <si>
    <t>・割引制度や出張パック商品等を最大限活用し、及び大口割引の適用により旅費の削減（パンフレット表示価格から更に5％引き）</t>
  </si>
  <si>
    <t>⑧仕様書の模範例の情報提供</t>
    <phoneticPr fontId="1"/>
  </si>
  <si>
    <t>・調達部局の事務軽減及び調達内容の品質確保等に資するため掲示板に掲載</t>
  </si>
  <si>
    <t>⑨障害者就労施設等からの物品等の調達</t>
    <phoneticPr fontId="1"/>
  </si>
  <si>
    <t>・障害者就労施設等に対して、「内閣府・内閣官房調達情報メールマガジン」を周知し、調達の参入機会を拡大</t>
    <rPh sb="43" eb="45">
      <t>サンニュウ</t>
    </rPh>
    <rPh sb="45" eb="47">
      <t>キカイ</t>
    </rPh>
    <rPh sb="48" eb="50">
      <t>カクダイ</t>
    </rPh>
    <phoneticPr fontId="1"/>
  </si>
  <si>
    <t>⑩適正な物品管理等</t>
    <phoneticPr fontId="1"/>
  </si>
  <si>
    <t>・備品、消耗品の更なる適正な在庫管理等に努め、新規調達物品を縮減する。</t>
  </si>
  <si>
    <t>・民間倉庫に保管している物品について適正な処分に努める。</t>
  </si>
  <si>
    <t>（８）調達改善計画の実施状況の把握</t>
    <phoneticPr fontId="1"/>
  </si>
  <si>
    <t>計画の進捗状況については、半期ごとにとりまとめる。</t>
  </si>
  <si>
    <t>（９）自己評価の実施</t>
    <phoneticPr fontId="1"/>
  </si>
  <si>
    <t>計画の達成状況、調達の具体的な改善状況等について評価し公表する</t>
    <phoneticPr fontId="1"/>
  </si>
  <si>
    <t>（１０）調達改善の推進体制</t>
    <phoneticPr fontId="1"/>
  </si>
  <si>
    <t>①外部有識者の活用方法</t>
    <phoneticPr fontId="1"/>
  </si>
  <si>
    <t>取組の推進に当たっては入札等監視委員会や調達アドバイザーの意見を積極的に活用するものとする。</t>
    <phoneticPr fontId="1"/>
  </si>
  <si>
    <t>特に、調達の適切性や透明性の確保、効率性の向上といった視点で、問題点の抽出、取組に対する監視、指導、助言等を求めるものとする。</t>
  </si>
  <si>
    <t>②推進体制の整備・推進状況のフォローアップ</t>
    <phoneticPr fontId="1"/>
  </si>
  <si>
    <t>内閣府大臣官房参事官（会計担当）の主催による調達改善計画の推進状況のフォローアップのための実務者会合を適宜開催し、推進チームに上半期自己評価結果及び年度末自己評価結果を報告。</t>
  </si>
  <si>
    <t>③内部監査の活用</t>
    <phoneticPr fontId="1"/>
  </si>
  <si>
    <t>「会計事務監査実施方針」の監査の重点項目として、調達改善計画の進捗・改善状況等を掲げ、調達改善計画の進捗・改善状況等について、実地監査において検証・評価</t>
    <phoneticPr fontId="1"/>
  </si>
  <si>
    <t>（１１）その他</t>
    <rPh sb="6" eb="7">
      <t>タ</t>
    </rPh>
    <phoneticPr fontId="1"/>
  </si>
  <si>
    <t>①所管独立行政法人への要請</t>
    <phoneticPr fontId="1"/>
  </si>
  <si>
    <t>所管独立行政法人が、本計画に準じた調達改革の取組を実施するよう要請する。</t>
  </si>
  <si>
    <t>②コピー機機能周知によるコピー用紙使用の節減策の実施</t>
    <rPh sb="4" eb="5">
      <t>キ</t>
    </rPh>
    <rPh sb="5" eb="7">
      <t>キノウ</t>
    </rPh>
    <rPh sb="7" eb="9">
      <t>シュウチ</t>
    </rPh>
    <rPh sb="22" eb="23">
      <t>サク</t>
    </rPh>
    <rPh sb="24" eb="26">
      <t>ジッシ</t>
    </rPh>
    <phoneticPr fontId="1"/>
  </si>
  <si>
    <t>資料の取り違いによる再印刷や、誤操作印刷指示の取消による不要印刷を防止することにより、コピー用紙使用の節減が可能。</t>
    <phoneticPr fontId="1"/>
  </si>
  <si>
    <t>宮内庁</t>
    <rPh sb="0" eb="3">
      <t>クナイチョウ</t>
    </rPh>
    <phoneticPr fontId="1"/>
  </si>
  <si>
    <t>（１）随意契約の見直し</t>
  </si>
  <si>
    <t>・競争性のない随意契約によらざるを得ないと整理しているものについても，更に改善できる案件が残されていないか十分に精査する。</t>
    <phoneticPr fontId="1"/>
  </si>
  <si>
    <t>・新たに随意契約によろうとする場合は，宮内庁随意契約審査委員会において，随意契約によらざるを得ない合理的な理由等を審査し，公正な随意契約を締結する。</t>
    <rPh sb="1" eb="2">
      <t>アラ</t>
    </rPh>
    <rPh sb="4" eb="6">
      <t>ズイイ</t>
    </rPh>
    <rPh sb="6" eb="8">
      <t>ケイヤク</t>
    </rPh>
    <rPh sb="15" eb="17">
      <t>バアイ</t>
    </rPh>
    <phoneticPr fontId="1"/>
  </si>
  <si>
    <t>・随意契約に係る情報を引き続き公表する。</t>
    <phoneticPr fontId="1"/>
  </si>
  <si>
    <t>（２）一者応札の改善</t>
  </si>
  <si>
    <t>・発注予定情報をホームページに掲載し，四半期毎に掲載内容の更新を行う。</t>
    <rPh sb="3" eb="5">
      <t>ヨテイ</t>
    </rPh>
    <rPh sb="15" eb="17">
      <t>ケイサイ</t>
    </rPh>
    <rPh sb="19" eb="22">
      <t>シハンキ</t>
    </rPh>
    <rPh sb="22" eb="23">
      <t>ゴト</t>
    </rPh>
    <rPh sb="24" eb="26">
      <t>ケイサイ</t>
    </rPh>
    <rPh sb="26" eb="28">
      <t>ナイヨウ</t>
    </rPh>
    <rPh sb="32" eb="33">
      <t>オコナ</t>
    </rPh>
    <phoneticPr fontId="1"/>
  </si>
  <si>
    <t>・公告期間を最低でも開庁日１２日間とする。</t>
    <phoneticPr fontId="1"/>
  </si>
  <si>
    <t>・仕様書の内容について，入札参加条件，発注単位，準備期間等，入札参加希望者が「参加しにくい」状況になっていないかを引き続き重点的に精査する。</t>
    <phoneticPr fontId="1"/>
  </si>
  <si>
    <t>・一者応札及び入札不調となった案件で，入札書類を受領したものの応札しなかった業者がいる場合にはアンケートを実施し，アンケートで得られた意見を参考にして，入札参加資格等の見直しを図るようにする</t>
    <phoneticPr fontId="1"/>
  </si>
  <si>
    <t>（３）庁費類（汎用的な物品・役務）の調達の見直し</t>
  </si>
  <si>
    <t>・事務用消耗品（文房具等）について，調達内容の精査を行う。</t>
    <phoneticPr fontId="1"/>
  </si>
  <si>
    <t>・共同調達について，価格低減の観点から，一層の推進を図る。
　平成２６年度は荷物等の配送業務を実施する。平成２７年度分はクリーニング等の共同調達が可能か検討する。
　また，新規で共同調達案件の提案があった場合は，積極的に参加するように調整する。</t>
    <rPh sb="1" eb="3">
      <t>キョウドウ</t>
    </rPh>
    <rPh sb="3" eb="5">
      <t>チョウタツ</t>
    </rPh>
    <rPh sb="10" eb="12">
      <t>カカク</t>
    </rPh>
    <rPh sb="12" eb="14">
      <t>テイゲン</t>
    </rPh>
    <rPh sb="15" eb="17">
      <t>カンテン</t>
    </rPh>
    <rPh sb="20" eb="22">
      <t>イッソウ</t>
    </rPh>
    <rPh sb="23" eb="25">
      <t>スイシン</t>
    </rPh>
    <rPh sb="26" eb="27">
      <t>ハカ</t>
    </rPh>
    <rPh sb="31" eb="33">
      <t>ヘイセイ</t>
    </rPh>
    <rPh sb="35" eb="37">
      <t>ネンド</t>
    </rPh>
    <rPh sb="38" eb="40">
      <t>ニモツ</t>
    </rPh>
    <rPh sb="40" eb="41">
      <t>トウ</t>
    </rPh>
    <rPh sb="42" eb="44">
      <t>ハイソウ</t>
    </rPh>
    <rPh sb="44" eb="46">
      <t>ギョウム</t>
    </rPh>
    <rPh sb="47" eb="49">
      <t>ジッシ</t>
    </rPh>
    <rPh sb="52" eb="54">
      <t>ヘイセイ</t>
    </rPh>
    <rPh sb="56" eb="59">
      <t>ネンドブン</t>
    </rPh>
    <rPh sb="66" eb="67">
      <t>トウ</t>
    </rPh>
    <rPh sb="68" eb="70">
      <t>キョウドウ</t>
    </rPh>
    <rPh sb="70" eb="72">
      <t>チョウタツ</t>
    </rPh>
    <rPh sb="73" eb="75">
      <t>カノウ</t>
    </rPh>
    <rPh sb="76" eb="78">
      <t>ケントウ</t>
    </rPh>
    <rPh sb="86" eb="88">
      <t>シンキ</t>
    </rPh>
    <rPh sb="89" eb="91">
      <t>キョウドウ</t>
    </rPh>
    <rPh sb="91" eb="93">
      <t>チョウタツ</t>
    </rPh>
    <rPh sb="93" eb="95">
      <t>アンケン</t>
    </rPh>
    <rPh sb="96" eb="98">
      <t>テイアン</t>
    </rPh>
    <rPh sb="102" eb="104">
      <t>バアイ</t>
    </rPh>
    <phoneticPr fontId="1"/>
  </si>
  <si>
    <t>・関西地区に所在する宮内庁関係の事務所間で，価格低減の観点から，一括調達をより推進する。</t>
    <rPh sb="1" eb="3">
      <t>カンサイ</t>
    </rPh>
    <rPh sb="3" eb="5">
      <t>チク</t>
    </rPh>
    <rPh sb="6" eb="8">
      <t>ショザイ</t>
    </rPh>
    <rPh sb="10" eb="13">
      <t>クナイチョウ</t>
    </rPh>
    <rPh sb="13" eb="15">
      <t>カンケイ</t>
    </rPh>
    <rPh sb="16" eb="19">
      <t>ジムショ</t>
    </rPh>
    <rPh sb="19" eb="20">
      <t>カン</t>
    </rPh>
    <rPh sb="22" eb="24">
      <t>カカク</t>
    </rPh>
    <rPh sb="24" eb="26">
      <t>テイゲン</t>
    </rPh>
    <rPh sb="27" eb="29">
      <t>カンテン</t>
    </rPh>
    <rPh sb="32" eb="34">
      <t>イッカツ</t>
    </rPh>
    <rPh sb="34" eb="36">
      <t>チョウタツ</t>
    </rPh>
    <rPh sb="39" eb="41">
      <t>スイシン</t>
    </rPh>
    <phoneticPr fontId="1"/>
  </si>
  <si>
    <t>（４）その他独自の取組</t>
  </si>
  <si>
    <t>・旅行手配業務のアウトソーシングについては，利用件数を前年度より拡大する。</t>
    <rPh sb="32" eb="34">
      <t>カクダイ</t>
    </rPh>
    <phoneticPr fontId="1"/>
  </si>
  <si>
    <t>・庁内研修において，調達改善の取り組みを周知し、参加職員のスキルアップに寄与した</t>
    <rPh sb="24" eb="26">
      <t>サンカ</t>
    </rPh>
    <rPh sb="26" eb="28">
      <t>ショクイン</t>
    </rPh>
    <rPh sb="36" eb="38">
      <t>キヨ</t>
    </rPh>
    <phoneticPr fontId="1"/>
  </si>
  <si>
    <t>公正取引委員会</t>
  </si>
  <si>
    <t>（１）重点分野</t>
    <phoneticPr fontId="1"/>
  </si>
  <si>
    <t>①携帯電話の基本料金及び通話料金見直し</t>
    <rPh sb="16" eb="18">
      <t>ミナオ</t>
    </rPh>
    <phoneticPr fontId="1"/>
  </si>
  <si>
    <t>携帯電話の基本料金及び通話料金について，まずは本局使用分で，利用実態に即した最適な料金プランによる調達を実施し、19.9%（453円）の削減を達成</t>
  </si>
  <si>
    <t>②　電話交換業務の委託</t>
    <phoneticPr fontId="1"/>
  </si>
  <si>
    <t>一般競争入札の参加条件を見直すことにより，入札参加業者の増加を図り，前年度と比べて，年間総額契約において2.8%（約12万円）の削減を達成</t>
    <rPh sb="61" eb="62">
      <t>エン</t>
    </rPh>
    <rPh sb="64" eb="66">
      <t>サクゲン</t>
    </rPh>
    <rPh sb="67" eb="69">
      <t>タッセイ</t>
    </rPh>
    <phoneticPr fontId="1"/>
  </si>
  <si>
    <t>（２）随意契約に関する取組</t>
    <phoneticPr fontId="1"/>
  </si>
  <si>
    <t>・競争性のない随意契約については，随意契約審査委員会において，真にやむを得ないものかどうかの検証を行い，随意契約の見直し・縮減に努める。</t>
  </si>
  <si>
    <t>・随意契約であっても，契約内容を調整しながら見積りを徴するなど工夫を行うことにより，価格交渉を実施する。</t>
  </si>
  <si>
    <t>・企画競争による随意契約を行っている広報業務に係る調達について，総合評価落札式による入札を実施する</t>
    <phoneticPr fontId="1"/>
  </si>
  <si>
    <t>（３）一者応札に関する取組</t>
    <phoneticPr fontId="1"/>
  </si>
  <si>
    <t>入札説明書等を取り寄せたが応札しなかった者から意見を聴取し，分析することで次回以降の調達に活用した結果、不落を防止することができたほか，入札参加者が増えたことから，調達費用について約２５％（約９４万円）の削減が図られた</t>
  </si>
  <si>
    <t>（４）用的な物品・役務</t>
    <phoneticPr fontId="1"/>
  </si>
  <si>
    <t>・競争性のない随意契約は仕様の見直し等を図って競争性のある契約への移行を進める</t>
    <phoneticPr fontId="1"/>
  </si>
  <si>
    <t>・共同調達について，平成２５年度までに実施した１３品目を継続して実施するとともに，平成２６年
度は郵便切手及び印紙についても実施した。</t>
    <phoneticPr fontId="1"/>
  </si>
  <si>
    <t>・地方事務所及び支所を含めた本局での一括調達や年間契約による調達を推進する</t>
    <phoneticPr fontId="1"/>
  </si>
  <si>
    <t>（５）その他の取組</t>
    <rPh sb="5" eb="6">
      <t>タ</t>
    </rPh>
    <rPh sb="7" eb="8">
      <t>ト</t>
    </rPh>
    <rPh sb="8" eb="9">
      <t>ク</t>
    </rPh>
    <phoneticPr fontId="1"/>
  </si>
  <si>
    <t>・新たに調達手続を担当することとなった職員に対し，適正調達について意識向上を図るための研修を実施</t>
    <phoneticPr fontId="1"/>
  </si>
  <si>
    <t>警察庁</t>
  </si>
  <si>
    <t>（１）警察装備。掲載通信（重点分野）</t>
    <rPh sb="3" eb="5">
      <t>ケイサツ</t>
    </rPh>
    <rPh sb="5" eb="7">
      <t>ソウビ</t>
    </rPh>
    <rPh sb="8" eb="10">
      <t>ケイサイ</t>
    </rPh>
    <rPh sb="10" eb="12">
      <t>ツウシン</t>
    </rPh>
    <phoneticPr fontId="1"/>
  </si>
  <si>
    <t>①警察装備に関する調達</t>
    <phoneticPr fontId="1"/>
  </si>
  <si>
    <t>・一者でも多くの業者が参入できるように仕様の見直しを積極的に行う
（中型ヘリコプターの仕様を見直し、仕様に適合する機種を増やした。）</t>
    <phoneticPr fontId="1"/>
  </si>
  <si>
    <t>・新規業者の参入を促進するため、可能な限り公示期間や納入期限を長くする（単年度で整備してきた23ｍ型船舶については、２ヶ年の国庫債務負担行為として予算を確保し、契約から納入までの期間を前回（18年度）の9ヶ月から15ヶ月へ大幅に延伸することで新規参入業者の促進を図った）</t>
  </si>
  <si>
    <t>②警察通信に関する調達</t>
    <phoneticPr fontId="1"/>
  </si>
  <si>
    <t>・一者でも多くの業者が参入できるように仕様の見直しを積極的に行う</t>
    <phoneticPr fontId="1"/>
  </si>
  <si>
    <t>・新規業者の参入を促進するため、可能な限り公示期間や納入期限を長くする</t>
    <phoneticPr fontId="1"/>
  </si>
  <si>
    <t>・意見招請手続きは、最新の技術を得る方策として、競争性を高める上でも一者応札の防止においても有効な方
策であり積極的に活用する（平成26年度において、意見招請を実施した案件のうち、本庁8件、地方機関2件が複数者応札であった。）</t>
    <phoneticPr fontId="1"/>
  </si>
  <si>
    <t>・総合評価落札方式は、技術的に優れた製品を調達するために有効な方式であり積極的に活用し、本庁及び地方機関において、総合評価落札方式による一般競争入札を行った。</t>
    <phoneticPr fontId="1"/>
  </si>
  <si>
    <t>（２）随意契約の見直し</t>
    <rPh sb="3" eb="7">
      <t>ズイイケイヤク</t>
    </rPh>
    <rPh sb="8" eb="10">
      <t>ミナオ</t>
    </rPh>
    <phoneticPr fontId="1"/>
  </si>
  <si>
    <t>・随意契約予定案件については、随意契約の適正な運用を図るため、契約方法、契約条件等の適否を「特定調達契約審査委員会」において審査した（平成26年度においては、同委員会を11回開催）</t>
    <phoneticPr fontId="1"/>
  </si>
  <si>
    <t>・入札説明書を受け取りに来た者のうち入札不参加者に対し、何が障壁となって参加しなかったか等に関して任
意でアンケートを実施し、対応可能な要望について積極的に採用した</t>
    <phoneticPr fontId="1"/>
  </si>
  <si>
    <t>（３）汎用的な物品、役務の見直し</t>
    <phoneticPr fontId="1"/>
  </si>
  <si>
    <t>・現在、共同調達している９品目については、平成25年度に引き続き実施</t>
  </si>
  <si>
    <t>・事務用消耗品において、皇宮警察本部を加えて実施</t>
    <phoneticPr fontId="1"/>
  </si>
  <si>
    <t>・荷物配送業務について、平成26年5月に検討を開始し、平成27年度からの実施実施に向けて現在作業中</t>
  </si>
  <si>
    <t>・同じ時期の調達で同様の内容の少額随意契約の印刷物については、可能な限り取りまとめて一般競争入札を
実施</t>
    <phoneticPr fontId="1"/>
  </si>
  <si>
    <t>（４）ＤＮＡ試薬の調達の見直し</t>
    <phoneticPr fontId="1"/>
  </si>
  <si>
    <t>・契約単価の全国調査を実施し、予定価格の見直しを行う</t>
    <phoneticPr fontId="1"/>
  </si>
  <si>
    <t>・管区単位での共同調達により契約単価の縮減を図る</t>
    <phoneticPr fontId="1"/>
  </si>
  <si>
    <t>・他に使用可能な新試薬を導入することができないかについて検討を進める</t>
    <phoneticPr fontId="1"/>
  </si>
  <si>
    <t>（５）その他の継続的取り組み</t>
    <rPh sb="5" eb="6">
      <t>タ</t>
    </rPh>
    <rPh sb="7" eb="10">
      <t>ケイゾクテキ</t>
    </rPh>
    <rPh sb="10" eb="11">
      <t>ト</t>
    </rPh>
    <rPh sb="12" eb="13">
      <t>ク</t>
    </rPh>
    <phoneticPr fontId="1"/>
  </si>
  <si>
    <t>・旅費について、パック商品の利用を促進するとともに、旅行代理店へのアウトソーシングを引き続き活用する（本庁において旅行の手配について、旅行代理店へのアウトソーシングを行った）</t>
    <rPh sb="42" eb="43">
      <t>ヒ</t>
    </rPh>
    <rPh sb="44" eb="45">
      <t>ツヅ</t>
    </rPh>
    <rPh sb="46" eb="48">
      <t>カツヨウ</t>
    </rPh>
    <phoneticPr fontId="1"/>
  </si>
  <si>
    <t>・警察庁独自の研修はもとより、他省庁が主催する研修に職員を積極的に参加させ、適切な会計経理
の認識と高いコスト意識を持つ人材育成（財務省主催３研修、防衛省主催１研修、警察庁主催８研修）</t>
    <phoneticPr fontId="1"/>
  </si>
  <si>
    <t>・できるだけ多くの供給者へ情報を発信し、入札への参入を促進するために、外務省が開催する政府調達セ
ミナー（4月25日開催）の外、警察庁独自のセミナー（5月23日開催・参加者21者）も実施した。</t>
    <phoneticPr fontId="1"/>
  </si>
  <si>
    <t>（６）その他の新たな取組</t>
    <rPh sb="5" eb="6">
      <t>タ</t>
    </rPh>
    <rPh sb="7" eb="8">
      <t>アラ</t>
    </rPh>
    <rPh sb="10" eb="12">
      <t>トリクミ</t>
    </rPh>
    <phoneticPr fontId="1"/>
  </si>
  <si>
    <t>・オープンカウンター方式の採用
少額な契約案件についても、競争性の確保と契約額の縮減を図るため、警察庁ホームページに調達内容、数量等を掲示し、新規業者の参入を促す（１０件の案件について試行的に実施したが応札者数の増加は見られなかった）</t>
    <phoneticPr fontId="1"/>
  </si>
  <si>
    <t>・自動車管理業務について、仕様の見直しにより、新規業者の参入を促進した</t>
    <phoneticPr fontId="1"/>
  </si>
  <si>
    <t>金融庁</t>
  </si>
  <si>
    <t>（１）情報システムに関する調達への取組み</t>
    <phoneticPr fontId="1"/>
  </si>
  <si>
    <t>①外部有識者を交えた審議の実施</t>
    <rPh sb="1" eb="6">
      <t>ガイブユウシキシャ</t>
    </rPh>
    <rPh sb="7" eb="8">
      <t>マジ</t>
    </rPh>
    <rPh sb="10" eb="12">
      <t>シンギ</t>
    </rPh>
    <rPh sb="13" eb="15">
      <t>ジッシ</t>
    </rPh>
    <phoneticPr fontId="1"/>
  </si>
  <si>
    <t>「情報システム調達会議（※）」において、外部有識者（ＣＩＯ補佐官等）を交えて、①システムの仕様が使途・目的に照らして適切なものとなっているか、
②ＳＥ単価や工数見込などが過去の実績に照らして調達予定価格が適切なものとなっているか 等の視点から審議
※総括審議官及び各局総務課長等をメンバーとする会議</t>
    <phoneticPr fontId="1"/>
  </si>
  <si>
    <t>システムの目的・使途に対して仕様の内容が見合ったものになっているか等の観点から、調達仕様書の外部有識者（ＣＩＯ補佐官）による審査を実施</t>
    <phoneticPr fontId="1"/>
  </si>
  <si>
    <t>②仕様の妥当性検証・要件の明確化</t>
    <rPh sb="1" eb="3">
      <t>シヨウ</t>
    </rPh>
    <rPh sb="4" eb="7">
      <t>ダトウセイ</t>
    </rPh>
    <rPh sb="7" eb="9">
      <t>ケンショウ</t>
    </rPh>
    <rPh sb="10" eb="13">
      <t>ヨウケンオ</t>
    </rPh>
    <rPh sb="13" eb="16">
      <t>メイカクカ</t>
    </rPh>
    <phoneticPr fontId="1"/>
  </si>
  <si>
    <t>過去に指摘された一者応札の改善、共同調達の拡大等の視点を参考に、全てのシステム調達について、情報システムの金融行政への有効な活用等の観点から、情報システム調達の妥当性等を各局総務課長等が検証</t>
  </si>
  <si>
    <t>主なシステムの運用支援について、ＳＬＡ（サービスレベルアグリーメント）を仕様書に盛り込むことにより、作業範囲・水準を明確化し、品質等に係る事業者側と当庁の認識を一致</t>
    <phoneticPr fontId="1"/>
  </si>
  <si>
    <t>③入札条件の緩和による入札機会拡大</t>
    <rPh sb="1" eb="5">
      <t>ニュウサツジョウケン</t>
    </rPh>
    <rPh sb="6" eb="8">
      <t>カンワ</t>
    </rPh>
    <rPh sb="11" eb="13">
      <t>ニュウサツ</t>
    </rPh>
    <rPh sb="13" eb="15">
      <t>キカイ</t>
    </rPh>
    <rPh sb="15" eb="17">
      <t>カクダイ</t>
    </rPh>
    <phoneticPr fontId="1"/>
  </si>
  <si>
    <t>データ入力業務の応札条件緩和（実務経験などを撤廃）し、入札参加機会の増加させた</t>
    <rPh sb="12" eb="14">
      <t>カンンワ</t>
    </rPh>
    <rPh sb="22" eb="24">
      <t>テッッパイ</t>
    </rPh>
    <phoneticPr fontId="1"/>
  </si>
  <si>
    <t>④既存契約内容の見直し</t>
    <rPh sb="1" eb="3">
      <t>キソン</t>
    </rPh>
    <rPh sb="3" eb="7">
      <t>ケイヤクナイヨウ</t>
    </rPh>
    <rPh sb="8" eb="10">
      <t>ミナオ</t>
    </rPh>
    <phoneticPr fontId="1"/>
  </si>
  <si>
    <t>全てのシステムの運用・保守業務について、業務の繁閑を踏まえた積算の精査や契約形態の見直しによる不要な工数を削減（約2人月）</t>
    <phoneticPr fontId="1"/>
  </si>
  <si>
    <t>⑤複数年契約の導入</t>
    <rPh sb="1" eb="4">
      <t>フクスウネン</t>
    </rPh>
    <rPh sb="4" eb="6">
      <t>ケイヤク</t>
    </rPh>
    <rPh sb="7" eb="9">
      <t>ドウニュウ</t>
    </rPh>
    <phoneticPr fontId="1"/>
  </si>
  <si>
    <t>情報システムの開発、保守、改修、更新に係る全体費用の低下を図るために、国庫債務負担行為による複数年度契約を実施</t>
    <phoneticPr fontId="1"/>
  </si>
  <si>
    <t>⑥知識共有・スキルアップ</t>
    <rPh sb="1" eb="3">
      <t>チシキ</t>
    </rPh>
    <rPh sb="3" eb="5">
      <t>キョウユウ</t>
    </rPh>
    <phoneticPr fontId="1"/>
  </si>
  <si>
    <t>過去のシステム検討内容・結果を、共有フォルダ内に格納し，他のシステム担当者と共有</t>
    <phoneticPr fontId="1"/>
  </si>
  <si>
    <t>ITに関する基礎的知識の付与を目的とした、IT基礎知識研修を９月に実施
情報システムを担当する職員を対象とした情報システム担当者研修を10月に実施</t>
    <phoneticPr fontId="1"/>
  </si>
  <si>
    <t>（２）随意契約の見直し</t>
    <phoneticPr fontId="1"/>
  </si>
  <si>
    <t>①事後審査の実施</t>
    <phoneticPr fontId="1"/>
  </si>
  <si>
    <t>競争性のない随意契約を行う案件を金融庁契約監視委員会で事後審査した</t>
    <phoneticPr fontId="1"/>
  </si>
  <si>
    <t>②価格交渉の推進</t>
    <phoneticPr fontId="1"/>
  </si>
  <si>
    <t>随意契約であっても価格の妥当性を向上させるため、契約内容を調整しながら見積・価格交渉を実施した</t>
    <rPh sb="0" eb="4">
      <t>ズイイケイヤク</t>
    </rPh>
    <rPh sb="38" eb="42">
      <t>カカクコウショウ</t>
    </rPh>
    <rPh sb="43" eb="45">
      <t>ジッシ</t>
    </rPh>
    <phoneticPr fontId="1"/>
  </si>
  <si>
    <t>③少額な契約への対応</t>
    <phoneticPr fontId="1"/>
  </si>
  <si>
    <t>少額な契約でも、庁舎エントランスに調達情報／オープンカウンタコーナーを設置し、見積依頼書を公開配布することで競争参加の機会を広げた</t>
    <rPh sb="62" eb="63">
      <t>ヒロ</t>
    </rPh>
    <phoneticPr fontId="1"/>
  </si>
  <si>
    <t>（３）一者応札の改善</t>
    <phoneticPr fontId="1"/>
  </si>
  <si>
    <t>①事前審査の実施</t>
    <phoneticPr fontId="1"/>
  </si>
  <si>
    <t>前回の調達時に一者応札となった案件については、その原因・改善策(一者応札とならないための方等)等を各局総務課長等が事前審査する</t>
    <phoneticPr fontId="1"/>
  </si>
  <si>
    <t>②事後審査の実施（アンケート調
査）</t>
    <phoneticPr fontId="1"/>
  </si>
  <si>
    <t>一者応札となった案件については、担当部局等が入札不参加者に対して、その理由を聴取する等の取組(アンケート調査による事後審査の実施)を行い、入札仕様書等に問題がないか、競争性が確保されているか等について検証</t>
    <phoneticPr fontId="1"/>
  </si>
  <si>
    <t>③調達情報の発信</t>
    <phoneticPr fontId="1"/>
  </si>
  <si>
    <t>調達情報を積極的に発信するため、主な調達の発注見通しのウェブサイトへの半期毎の掲載、メールマ
ガジンでの情報発信を行い、入札参加者を拡大</t>
    <phoneticPr fontId="1"/>
  </si>
  <si>
    <t>④入札説明書等の公開配布</t>
    <phoneticPr fontId="1"/>
  </si>
  <si>
    <t>入札説明書等を調達情報／オープンカウンタコーナーに用意し、入館手続を経なくても入手できるよう
に公開配布の利便性を図り、入札参加者の増加を目指す</t>
    <rPh sb="48" eb="50">
      <t>コウカイ</t>
    </rPh>
    <rPh sb="50" eb="52">
      <t>ハイフ</t>
    </rPh>
    <phoneticPr fontId="1"/>
  </si>
  <si>
    <t>⑤公告期間の更なる確保</t>
    <phoneticPr fontId="1"/>
  </si>
  <si>
    <t>政府調達案件について、新規入札参加者が必要な準備期間を十分に確保できるよう、従前より可能な限
り公告日を前倒しする</t>
    <phoneticPr fontId="1"/>
  </si>
  <si>
    <t>⑥入札説明会の複数回開催</t>
    <phoneticPr fontId="1"/>
  </si>
  <si>
    <t>主要な調達案件について、入札説明会を複数回開催するように努め、入札参加者の増加を目指す</t>
    <phoneticPr fontId="1"/>
  </si>
  <si>
    <t>⑦　一者応札が継続している案件
の随意契約への移行</t>
    <phoneticPr fontId="1"/>
  </si>
  <si>
    <t>複数年度にわたり同一事業者による一者応札が継続し、様々な改善策を講じた上でも改善が見込めない案件については、会計法令や市場動向等も踏まえ、公募を行った上で随意契約とすることを検討する。
また、その際には仕様のすり合わせや価格交渉を実施する</t>
    <phoneticPr fontId="1"/>
  </si>
  <si>
    <t>（４）　汎用的な物品・役務</t>
    <phoneticPr fontId="1"/>
  </si>
  <si>
    <t>①　競争性の向上</t>
    <phoneticPr fontId="1"/>
  </si>
  <si>
    <t>競争性のない随意契約となっている調達について、仕様の見直し等を図り、競争性のある契約への移行を進める</t>
    <phoneticPr fontId="1"/>
  </si>
  <si>
    <t>②共同調達の拡大</t>
    <phoneticPr fontId="1"/>
  </si>
  <si>
    <t>実施済み共同調達の継続と、品目範囲の拡大</t>
    <rPh sb="0" eb="2">
      <t>ジッシ</t>
    </rPh>
    <rPh sb="2" eb="3">
      <t>ズ</t>
    </rPh>
    <rPh sb="4" eb="8">
      <t>キョウドウチョウタツ</t>
    </rPh>
    <rPh sb="9" eb="11">
      <t>ケイゾク</t>
    </rPh>
    <rPh sb="13" eb="15">
      <t>ヒンモク</t>
    </rPh>
    <rPh sb="15" eb="17">
      <t>ハンイ</t>
    </rPh>
    <rPh sb="18" eb="20">
      <t>カクダイ</t>
    </rPh>
    <phoneticPr fontId="1"/>
  </si>
  <si>
    <t>③事務用消耗品の回収・再活用</t>
    <phoneticPr fontId="1"/>
  </si>
  <si>
    <t>定期的に在庫を確認し、当面使用しないと見込まれるものについて、回収・再配付することにより、不要在庫の削減及び有効活用を図る</t>
    <phoneticPr fontId="1"/>
  </si>
  <si>
    <t>④発注単位の集約</t>
    <phoneticPr fontId="1"/>
  </si>
  <si>
    <t>新規の汎用的な物品・役務の発注案件についても、発注単位を集約しスケールメリットを図り、　発注事務の省力化・効率化する</t>
    <phoneticPr fontId="1"/>
  </si>
  <si>
    <t>⑤携帯電話の料金プランの見直し</t>
    <phoneticPr fontId="1"/>
  </si>
  <si>
    <t>使用者の利用状況に応じた料金プランの見直しを定期的に実施する。</t>
    <phoneticPr fontId="1"/>
  </si>
  <si>
    <t>（５）　スキルアップに関する取組み</t>
    <phoneticPr fontId="1"/>
  </si>
  <si>
    <t>①金融庁会計マニュアルの更新</t>
    <phoneticPr fontId="1"/>
  </si>
  <si>
    <t>ポータルサイトの金融庁会計マニュアルに、入札説明書及び提案書の記載例等の追加等の更新を行う。また、マニュアルのほか、記載例や注意点をポータルサイトに掲載。</t>
    <phoneticPr fontId="1"/>
  </si>
  <si>
    <t>（６）提案書・企画書に関する取組み</t>
    <phoneticPr fontId="1"/>
  </si>
  <si>
    <t>提案書の総合評価点の得点配分、技術評価方法を標準化することにより、企画競争及び一般競争（総合評価落札方式）を、より適切に実施できるように努める。</t>
    <phoneticPr fontId="1"/>
  </si>
  <si>
    <t>提案書の審査を行う際、調達要求を行う担当係以外の者で、当該業務に知見のある者を審査員にする等、第三者等の意見の反映に努め、透明性を確保する。</t>
    <phoneticPr fontId="1"/>
  </si>
  <si>
    <t>企画競争等の際、参加業者から、有用であり、かつ公表可能な提案がされた場合は、次回調達時の仕様書への反映等を検討する。</t>
    <phoneticPr fontId="1"/>
  </si>
  <si>
    <t>（７）実施状況の把握</t>
    <phoneticPr fontId="1"/>
  </si>
  <si>
    <t>調達改善計画の実施状況については、上半期（４～９月）終了及び年度終了後に取りまとめる</t>
    <phoneticPr fontId="1"/>
  </si>
  <si>
    <t>（８）自己評価の実施</t>
    <phoneticPr fontId="1"/>
  </si>
  <si>
    <t>調達改善の自己評価については、調達改善計画の実施状況に基づき、上半期（４～９月）終了後及び年度終了後に実施し、自己評価結果をその後の調達改善の取組や調達改善計画の策定に反映させる</t>
    <phoneticPr fontId="1"/>
  </si>
  <si>
    <t>（９）調達の推進体制</t>
    <phoneticPr fontId="1"/>
  </si>
  <si>
    <t>①　「行政事業レビュー推進チーム」</t>
    <phoneticPr fontId="1"/>
  </si>
  <si>
    <t>「行政事業レビュー推進チーム」が調達改善を推進する。推進チームによる会合は必要に応じて開催
するものとする。また、調達改善計画の推進状況のフォローアップのための実務者会合を必要に応じて開催し、その結果を推進チームへ報告する。</t>
    <phoneticPr fontId="1"/>
  </si>
  <si>
    <t>②外部有識者の活用</t>
    <phoneticPr fontId="1"/>
  </si>
  <si>
    <t>取組の推進に当たっては行政事業レビューのための外部有識者及び金融庁契約監視委員会の委員の意見を活用する</t>
    <phoneticPr fontId="1"/>
  </si>
  <si>
    <t>毎年度実施している内部会計監査における監査項目として、調達改善計画の進捗状況を設定し、調達改善計画の検証や評価を行う。</t>
    <phoneticPr fontId="1"/>
  </si>
  <si>
    <t>（１０）その他</t>
    <rPh sb="6" eb="7">
      <t>タ</t>
    </rPh>
    <phoneticPr fontId="1"/>
  </si>
  <si>
    <t>調達改善計画に関する取組状況等については、金融庁のウェブサイトにて公表する</t>
    <phoneticPr fontId="1"/>
  </si>
  <si>
    <t>計画の進捗状況を踏まえ、新たな取組の追加等があった場合には、調達改善計画の改定を行う</t>
    <phoneticPr fontId="1"/>
  </si>
  <si>
    <t>消費者庁</t>
    <rPh sb="0" eb="4">
      <t>ショウヒシャチョウ</t>
    </rPh>
    <phoneticPr fontId="1"/>
  </si>
  <si>
    <t>（１）公募による随意契約への移行</t>
    <phoneticPr fontId="1"/>
  </si>
  <si>
    <t>複数年度にわたり同一事業者による一者応札が続いている同種の調達案件において、今後も状況に改善が見込めない場合は、随意契約審査委員会における慎重な審査のうえ、公募による随意契約への移行を検討する。</t>
    <phoneticPr fontId="1"/>
  </si>
  <si>
    <t>（２）随意契約審査委員会における承認審査</t>
    <phoneticPr fontId="1"/>
  </si>
  <si>
    <t>競争性のない随意契約によろうとする際は、事前に消費者庁総務課長、総務課職員により構成する随意契約審査委員会において、随意契約によらざるを得ない理由を含めその是非を審査する</t>
    <rPh sb="81" eb="83">
      <t>シンサ</t>
    </rPh>
    <phoneticPr fontId="1"/>
  </si>
  <si>
    <t>（３）随意契約に係る情報の公表</t>
    <phoneticPr fontId="1"/>
  </si>
  <si>
    <t>随意契約の案件・契約の相手方・契約金額等について、引き続き消費者庁ホームページにおいて公表し透明性の確保を図る</t>
    <phoneticPr fontId="1"/>
  </si>
  <si>
    <t>（４）総合評価落札方式の積極的採用</t>
    <phoneticPr fontId="1"/>
  </si>
  <si>
    <t>情報システム開発、調査、研究、広報等の調達において、技術的要素の評価を行うことが重要であるものについては、可能な限り、総合評価落札方式を採用する</t>
    <phoneticPr fontId="1"/>
  </si>
  <si>
    <t>（５）一者応札への対応</t>
    <phoneticPr fontId="1"/>
  </si>
  <si>
    <t>一者応札となった調達においては、要因分析の一環としてアンケートの実施を継続する。</t>
    <phoneticPr fontId="1"/>
  </si>
  <si>
    <t>（６）汎用的な物品・役務</t>
    <phoneticPr fontId="1"/>
  </si>
  <si>
    <t>汎用的な消耗品（ＯＡ消耗品、コピー用紙等）の調達や役務契約（クリッピング業務、速記等）を対象に、共同調達等を行うことにより調達費用の削減を目指す</t>
    <phoneticPr fontId="1"/>
  </si>
  <si>
    <t>（７）スキルアップ</t>
    <phoneticPr fontId="1"/>
  </si>
  <si>
    <t>内閣府で実施される会計担当職員研修に積極的に参加し、職員のスキルアップを図る。</t>
  </si>
  <si>
    <t>入札等監視委員会の設置し、年2回開催することで、契約内容及び契約過程の透明化を図るともに契約上の問題点（１者応札等）に対し必要な意見をいただく</t>
    <phoneticPr fontId="1"/>
  </si>
  <si>
    <t>復興庁</t>
  </si>
  <si>
    <t>（１）随意契約への対応</t>
  </si>
  <si>
    <t>復興庁入札・契約手続審査委員会等により、できる限り競争性のある契約方式に移行できないか検討する。</t>
    <phoneticPr fontId="1"/>
  </si>
  <si>
    <t>（２）一者応札への対応</t>
  </si>
  <si>
    <t>仕様書を取得した事業者で入札に参加しなかった者に対し、参加しなかった理由を調査し、改善策を検討することにより、一者応札の改善を図る。</t>
    <phoneticPr fontId="1"/>
  </si>
  <si>
    <t>（３）汎用的な物品・役務の調達</t>
  </si>
  <si>
    <t>内閣府等と共同調達を行っており、今後とも共同調達に参加できるものは積極的に参加し、契約単価の引き下げを行い、効率的な予算の執行を図る。</t>
    <phoneticPr fontId="1"/>
  </si>
  <si>
    <t>（４）職員のスキルアップ</t>
  </si>
  <si>
    <t>内閣府が主催する会計実務研修に積極的に職員を参加させ、職員の調達実務のスキルアップを図る。</t>
    <phoneticPr fontId="1"/>
  </si>
  <si>
    <t>総務省</t>
  </si>
  <si>
    <t>（１）調査研究事業に係る契約の見直し</t>
    <phoneticPr fontId="1"/>
  </si>
  <si>
    <t>・一般競争入札によることを原則とする。</t>
    <phoneticPr fontId="1"/>
  </si>
  <si>
    <t>・入札者の提示する専門的知識、技術及び創意等に相当程度の差異が生じる案件については原則、総合評価方式を採用することとする。</t>
    <phoneticPr fontId="1"/>
  </si>
  <si>
    <t>・調達案件の特別な事情等により、公募によらざる得ないものについては、その理由等を明示する。</t>
    <phoneticPr fontId="1"/>
  </si>
  <si>
    <t>（２）庁費類（汎用的な物品・役務）の調達の見直し</t>
    <phoneticPr fontId="1"/>
  </si>
  <si>
    <t>・共同調達を拡大する。</t>
    <phoneticPr fontId="1"/>
  </si>
  <si>
    <t>・調達の回数を減らすことにより事務経費を削減する。</t>
    <phoneticPr fontId="1"/>
  </si>
  <si>
    <t>（３）随意契約・一者応札案件の見直し（一般競争入札の充実のための対策）</t>
    <phoneticPr fontId="1"/>
  </si>
  <si>
    <t>・公告期間・公告方法等の改善を図る。</t>
    <phoneticPr fontId="1"/>
  </si>
  <si>
    <t>・応札要件等の緩和、仕様内容の充実等を図る。</t>
    <phoneticPr fontId="1"/>
  </si>
  <si>
    <t>・一者応札・応募要件の事後点検の実施</t>
    <phoneticPr fontId="1"/>
  </si>
  <si>
    <t>（４）その他の取組み</t>
    <phoneticPr fontId="1"/>
  </si>
  <si>
    <t>①情報システム調達</t>
    <rPh sb="1" eb="3">
      <t>ジョウホウ</t>
    </rPh>
    <rPh sb="7" eb="9">
      <t>チョウタツ</t>
    </rPh>
    <phoneticPr fontId="1"/>
  </si>
  <si>
    <t>情報システム調達の際には、政府調達事例データベースを参照し、調達仕様書等の参考とする。</t>
    <phoneticPr fontId="1"/>
  </si>
  <si>
    <t>予定価格が80万SDR(平成26年度は11,000万円)以上と見込まれる調達案件はＣＩＯ補佐官との相談を実施し、相談結果については調達決議に添付することを徹底する。</t>
    <rPh sb="12" eb="14">
      <t>ヘイセイ</t>
    </rPh>
    <rPh sb="16" eb="18">
      <t>ネンド</t>
    </rPh>
    <phoneticPr fontId="1"/>
  </si>
  <si>
    <t>②研究開発に係る委託</t>
    <phoneticPr fontId="1"/>
  </si>
  <si>
    <t>見積の適正性や証拠書類の精査等のチェックを徹底し、契約金額の大きな案件については、監査法人による第三者チェックを活用する。</t>
    <phoneticPr fontId="1"/>
  </si>
  <si>
    <t>④複数年度にわたる契約</t>
    <phoneticPr fontId="1"/>
  </si>
  <si>
    <t>複数年度にわたる契約を行うことにより、調達価格の低減が期待できる案件については、国庫債務を採用できないかを検討のうえ、採用する</t>
    <rPh sb="53" eb="55">
      <t>ケントウ</t>
    </rPh>
    <rPh sb="59" eb="61">
      <t>サイヨウ</t>
    </rPh>
    <phoneticPr fontId="1"/>
  </si>
  <si>
    <t>⑤少額随意契約に該当する案件</t>
    <phoneticPr fontId="1"/>
  </si>
  <si>
    <t>別途報告を求め、本省において件数等を集計することで、本省での把握を進める</t>
    <rPh sb="26" eb="28">
      <t>ホンショウ</t>
    </rPh>
    <rPh sb="30" eb="32">
      <t>ハアク</t>
    </rPh>
    <rPh sb="33" eb="34">
      <t>スス</t>
    </rPh>
    <phoneticPr fontId="1"/>
  </si>
  <si>
    <t>⑥複合機・プリンター</t>
    <rPh sb="1" eb="4">
      <t>フクゴウキ</t>
    </rPh>
    <phoneticPr fontId="1"/>
  </si>
  <si>
    <t>本省以外の外局、施設等機関、地方支分部局を含めた省全体で、複合機、プリンターを再編成し、全体配備台数を減らすとともに、地方局を含めた省全体で一括調達を実施し、調達事務の効率化等を進める</t>
    <rPh sb="24" eb="25">
      <t>ショウ</t>
    </rPh>
    <rPh sb="25" eb="27">
      <t>ゼンタイ</t>
    </rPh>
    <rPh sb="89" eb="90">
      <t>スス</t>
    </rPh>
    <phoneticPr fontId="1"/>
  </si>
  <si>
    <t>⑦スキルアップ</t>
    <phoneticPr fontId="1"/>
  </si>
  <si>
    <t>契約事務・会計事務について、必要な研修を実施する。</t>
  </si>
  <si>
    <t>⑧電子調達システムによる電子入札</t>
    <rPh sb="1" eb="5">
      <t>デンシチョウタツ</t>
    </rPh>
    <rPh sb="12" eb="16">
      <t>デンシニュウサツ</t>
    </rPh>
    <phoneticPr fontId="1"/>
  </si>
  <si>
    <t>官房会計課による調達では、政府共通基盤の電子調達システムの利用率の向上等を図る観点から、平成２６年７月の公示（政府調達案件を除く。）した入札から原則、電子調達システムを利用した電子入札のみで行うこととした。それにより、し会計書類の作業等の事務効率化とともに、応札者が入開札執行場所まで出向く必要がなくたったため、交通運賃や時間の節約が図られた。</t>
    <rPh sb="129" eb="132">
      <t>オウサツシャ</t>
    </rPh>
    <phoneticPr fontId="1"/>
  </si>
  <si>
    <t>法務省</t>
  </si>
  <si>
    <t>（１）情報システムに係る調達</t>
    <phoneticPr fontId="1"/>
  </si>
  <si>
    <t>国庫債務負担行為による複数年度契約を活用するとともに，CIO補佐官の助言を受けて仕様の見直し，明確化を図る（契約の競争性・透明性の確保，調達費用の削減）</t>
    <phoneticPr fontId="1"/>
  </si>
  <si>
    <t>（２）庁舎維持管理に係る調達</t>
    <phoneticPr fontId="1"/>
  </si>
  <si>
    <t>　「競争の導入による公共サービスの改革に関する法律」等において，一層のコスト削減が求められている庁舎維持管理に係る調達について，国庫債務負担行為による複数年度契約の活用等を図る（契約の競争性・透明性の確保，調達費用の削減）。</t>
    <phoneticPr fontId="1"/>
  </si>
  <si>
    <t>（３）競争性のない随意契約</t>
    <phoneticPr fontId="1"/>
  </si>
  <si>
    <t>引き続き個別に精査した上，調達内容等を見直すことなどにより，可能な限り競争性を確保するなどして調達の改善を図る（調達内容の水準の向上，契約の競争性・透明性の確保）。</t>
    <phoneticPr fontId="1"/>
  </si>
  <si>
    <t>（４）一者応札となっている調達</t>
    <phoneticPr fontId="1"/>
  </si>
  <si>
    <t>引き続き個別にその要因を分析した上，仕様の見直しなどを行うことにより，一者応札の解消に向け一層の調達改善を図る（調達内容の水準の向上，契約の競争性・透明性の確保）。</t>
    <phoneticPr fontId="1"/>
  </si>
  <si>
    <t>（５）庁費類（汎用的な物品役務
等）の調達</t>
    <phoneticPr fontId="1"/>
  </si>
  <si>
    <t>法務本省において，中央合同庁舎第６号館入居官署等との共同調達を引き続き実施する（共同調達の推進）。</t>
    <phoneticPr fontId="1"/>
  </si>
  <si>
    <t>地方支分部局等において，合同庁舎単位，地方ブロック単位又は近隣官署単位での共同調達を実施する（共同調達の推進）。</t>
    <phoneticPr fontId="1"/>
  </si>
  <si>
    <t>（６）リサイクルトナーの活用</t>
    <phoneticPr fontId="1"/>
  </si>
  <si>
    <t>プリンタ等の機器において，リサイクルトナーを積極的に活用し，経費の削減を図る。</t>
    <phoneticPr fontId="1"/>
  </si>
  <si>
    <t>（７）　少額随意契約可能案件における一般競争入札の実施</t>
    <phoneticPr fontId="1"/>
  </si>
  <si>
    <t>事務負担等を考慮の上，競争性・透明性の向上等の観点から，案件に応じて一般競争入札による契約方式を検討し，実施する。</t>
    <phoneticPr fontId="1"/>
  </si>
  <si>
    <t>（８）カード決済の活用</t>
    <phoneticPr fontId="1"/>
  </si>
  <si>
    <t>支払事務の効率化を図るため，中央合同庁舎第６号館入居官署における水道料金の支払について，カード決済を引き続き活用する。</t>
    <phoneticPr fontId="1"/>
  </si>
  <si>
    <t>（９）旅費業務の効率化</t>
    <phoneticPr fontId="1"/>
  </si>
  <si>
    <t>中央合同庁舎第６号館入居官署におけるパック商品，チケット手配等の業務について，民間事業者への事務の委託を引き続き実施する。また，地方支分部局等における同事務の委託についても，旅費の執行状況等を踏まえ，実施する。</t>
    <phoneticPr fontId="1"/>
  </si>
  <si>
    <t>（１０）ネットオークションの活用</t>
    <phoneticPr fontId="1"/>
  </si>
  <si>
    <t>新たな歳入確保の取組として，法務本省における売却可能な物品の売払いに当たり，事務コストにも留意しつつ，ネットオークションの活用について引き続き検討する（ソファーセットなどの売却）。</t>
    <rPh sb="86" eb="88">
      <t>バイキャク</t>
    </rPh>
    <phoneticPr fontId="1"/>
  </si>
  <si>
    <t>（１１）人事評価への反映</t>
    <phoneticPr fontId="1"/>
  </si>
  <si>
    <t>被評価者は，業績目標において，コスト意識や業務改善に関する業績目標を設定することとし，評価者等
は，被評価者の調達改善への取組，予算執行の効率化に関する取組及びこれらの成果について，適切に評価に反映する。</t>
    <phoneticPr fontId="1"/>
  </si>
  <si>
    <t>（１２）人材の育成</t>
    <phoneticPr fontId="1"/>
  </si>
  <si>
    <t>省内研修等を通じ，調達改善への取組，予算執行の効率化等について周知，指導等行うことで職員の能力及び意識の向上を図る。</t>
    <phoneticPr fontId="1"/>
  </si>
  <si>
    <t>（１３）内部監査の活用</t>
    <phoneticPr fontId="1"/>
  </si>
  <si>
    <t>計画に盛り込んだ取組事項等について，各官署に赴いて実施する内部監査時に実施状況を調査し，その結果を全ての地方支分部局等に周知する。</t>
    <phoneticPr fontId="1"/>
  </si>
  <si>
    <t>（１４）外部有識者による個別調達
案件の点検</t>
    <phoneticPr fontId="1"/>
  </si>
  <si>
    <t>契約監視会議及び入札監視委員会の外部有識者において，契約の競争性，公正性等の観点から事後チェックを行う。</t>
    <phoneticPr fontId="1"/>
  </si>
  <si>
    <t>（１５）推進体制，評価の実施</t>
    <phoneticPr fontId="1"/>
  </si>
  <si>
    <t xml:space="preserve">計画に定める各事項を着実に実施するため，法務省行政事業レビュー推進チームにより取り組むほか，同チームの取組を補佐させるため，法務省調達改善グループを設置する。
</t>
    <phoneticPr fontId="1"/>
  </si>
  <si>
    <t>同チームは，各取組の実施状況を上半期及び年度終了後に把握し，取りまとめるとともに，実施した取組内容，目標の達成状況，今後の対応方針等について，自己評価を行う。</t>
    <phoneticPr fontId="1"/>
  </si>
  <si>
    <t>法務省行政事業レビュー推進チームは，契約監視会議の各委員に，自己評価の実施等の際に取組に関する指導，助言等を求める。</t>
    <phoneticPr fontId="1"/>
  </si>
  <si>
    <t>外務省</t>
  </si>
  <si>
    <t>（１）システム関係経費</t>
    <rPh sb="7" eb="9">
      <t>カンケイ</t>
    </rPh>
    <rPh sb="9" eb="11">
      <t>ケイヒ</t>
    </rPh>
    <phoneticPr fontId="1"/>
  </si>
  <si>
    <t>①国庫債務負担行為の活用</t>
    <rPh sb="1" eb="9">
      <t>コッコサイムフタンコウイ</t>
    </rPh>
    <rPh sb="10" eb="12">
      <t>カツヨウ</t>
    </rPh>
    <phoneticPr fontId="1"/>
  </si>
  <si>
    <t>国庫債務負担行為による複数年契約を活用した一般競争入札を実施した（年度ごとに契約していた端末機器賃貸借・保守業務に対して）</t>
    <rPh sb="0" eb="2">
      <t>コッコ</t>
    </rPh>
    <rPh sb="2" eb="8">
      <t>サイムフタンコウイ</t>
    </rPh>
    <rPh sb="11" eb="14">
      <t>フクスウネン</t>
    </rPh>
    <rPh sb="14" eb="16">
      <t>ケイヤク</t>
    </rPh>
    <rPh sb="17" eb="19">
      <t>カツヨウ</t>
    </rPh>
    <rPh sb="21" eb="27">
      <t>イッパンキョウソウニュウサツ</t>
    </rPh>
    <rPh sb="28" eb="30">
      <t>ジッシ</t>
    </rPh>
    <rPh sb="33" eb="35">
      <t>ネンド</t>
    </rPh>
    <rPh sb="38" eb="40">
      <t>ケイヤク</t>
    </rPh>
    <rPh sb="44" eb="48">
      <t>タンマツキキ</t>
    </rPh>
    <rPh sb="48" eb="51">
      <t>チンタイシャク</t>
    </rPh>
    <rPh sb="52" eb="56">
      <t>ホシュギョウム</t>
    </rPh>
    <rPh sb="57" eb="58">
      <t>タイ</t>
    </rPh>
    <phoneticPr fontId="1"/>
  </si>
  <si>
    <t>②調達事務の効率化</t>
    <rPh sb="1" eb="3">
      <t>チョウタツ</t>
    </rPh>
    <rPh sb="3" eb="5">
      <t>ジム</t>
    </rPh>
    <rPh sb="6" eb="9">
      <t>コウリツカ</t>
    </rPh>
    <phoneticPr fontId="1"/>
  </si>
  <si>
    <t>電子調達システム及び物品管理システムを導入し、従来システムから段階的に移行して、更なる効率化を図る</t>
    <rPh sb="0" eb="4">
      <t>デンシチョウタツ</t>
    </rPh>
    <rPh sb="8" eb="9">
      <t>オヨ</t>
    </rPh>
    <rPh sb="10" eb="14">
      <t>ブッピンカンリ</t>
    </rPh>
    <rPh sb="19" eb="21">
      <t>ドウニュウ</t>
    </rPh>
    <rPh sb="23" eb="25">
      <t>ジュウライ</t>
    </rPh>
    <rPh sb="31" eb="34">
      <t>ダンカイテキ</t>
    </rPh>
    <rPh sb="35" eb="37">
      <t>イコウ</t>
    </rPh>
    <rPh sb="40" eb="41">
      <t>サラ</t>
    </rPh>
    <rPh sb="43" eb="46">
      <t>コウリツカ</t>
    </rPh>
    <rPh sb="47" eb="48">
      <t>ハカ</t>
    </rPh>
    <phoneticPr fontId="1"/>
  </si>
  <si>
    <t>③発注単位の見直し</t>
    <rPh sb="1" eb="5">
      <t>ハッチュウタンイ</t>
    </rPh>
    <rPh sb="6" eb="8">
      <t>ミナオ</t>
    </rPh>
    <phoneticPr fontId="1"/>
  </si>
  <si>
    <t>システムの保守付随作業（在外公館開閉館等の対応改修）を単価契約とし、業務効率化を実施した</t>
    <rPh sb="5" eb="7">
      <t>ホシュ</t>
    </rPh>
    <rPh sb="7" eb="9">
      <t>フズイ</t>
    </rPh>
    <rPh sb="9" eb="11">
      <t>サギョウ</t>
    </rPh>
    <rPh sb="12" eb="16">
      <t>ザイガイコウカン</t>
    </rPh>
    <rPh sb="16" eb="18">
      <t>カイヘイ</t>
    </rPh>
    <rPh sb="18" eb="20">
      <t>カンナド</t>
    </rPh>
    <rPh sb="21" eb="23">
      <t>タイオウ</t>
    </rPh>
    <rPh sb="23" eb="25">
      <t>カイシュウ</t>
    </rPh>
    <rPh sb="27" eb="29">
      <t>タンカ</t>
    </rPh>
    <rPh sb="29" eb="31">
      <t>ケイヤク</t>
    </rPh>
    <rPh sb="34" eb="36">
      <t>ギョウム</t>
    </rPh>
    <rPh sb="36" eb="39">
      <t>コウリツカ</t>
    </rPh>
    <rPh sb="40" eb="42">
      <t>ジッシ</t>
    </rPh>
    <phoneticPr fontId="1"/>
  </si>
  <si>
    <t>（２）推移契約の見直し</t>
    <rPh sb="3" eb="5">
      <t>スイイ</t>
    </rPh>
    <rPh sb="5" eb="7">
      <t>ケイヤク</t>
    </rPh>
    <rPh sb="8" eb="10">
      <t>ミナオ</t>
    </rPh>
    <phoneticPr fontId="1"/>
  </si>
  <si>
    <t>・これまで、内部監査において競争性のない随意契約を見なおしてきたが、引き続き、見直し</t>
    <rPh sb="6" eb="10">
      <t>ナイブカンサ</t>
    </rPh>
    <rPh sb="14" eb="17">
      <t>キョウソウセイ</t>
    </rPh>
    <rPh sb="20" eb="24">
      <t>ズイイケイヤク</t>
    </rPh>
    <rPh sb="25" eb="26">
      <t>ミ</t>
    </rPh>
    <rPh sb="34" eb="35">
      <t>ヒ</t>
    </rPh>
    <rPh sb="36" eb="37">
      <t>ツヅ</t>
    </rPh>
    <rPh sb="39" eb="41">
      <t>ミナオ</t>
    </rPh>
    <phoneticPr fontId="1"/>
  </si>
  <si>
    <t>・随意契約によらざるを得ない契約でも経済性を確保</t>
    <rPh sb="1" eb="5">
      <t>ズイイケイヤク</t>
    </rPh>
    <rPh sb="11" eb="12">
      <t>エ</t>
    </rPh>
    <rPh sb="14" eb="16">
      <t>ケイヤク</t>
    </rPh>
    <rPh sb="18" eb="21">
      <t>ケイザイセイ</t>
    </rPh>
    <rPh sb="22" eb="24">
      <t>カクホ</t>
    </rPh>
    <phoneticPr fontId="1"/>
  </si>
  <si>
    <t>・契約監視委員会による事後検証</t>
    <rPh sb="1" eb="3">
      <t>ケイヤク</t>
    </rPh>
    <rPh sb="3" eb="8">
      <t>カンシイインカイ</t>
    </rPh>
    <rPh sb="11" eb="13">
      <t>ジゴ</t>
    </rPh>
    <rPh sb="13" eb="15">
      <t>ケンショウ</t>
    </rPh>
    <phoneticPr fontId="1"/>
  </si>
  <si>
    <t>（２）一社応札の改善</t>
    <rPh sb="3" eb="5">
      <t>イッシャ</t>
    </rPh>
    <rPh sb="5" eb="7">
      <t>オウサツ</t>
    </rPh>
    <rPh sb="8" eb="10">
      <t>カイゼン</t>
    </rPh>
    <phoneticPr fontId="1"/>
  </si>
  <si>
    <t>・これまで、単年度ごとに一社応札案件を対象に事業者ヒアリング等により改善を図ってきたが、さらに複数年度にわたって連続して一社応札となっている契約についても、見直し</t>
    <rPh sb="6" eb="9">
      <t>タンネンド</t>
    </rPh>
    <rPh sb="12" eb="14">
      <t>イッシャ</t>
    </rPh>
    <rPh sb="14" eb="16">
      <t>オウサツ</t>
    </rPh>
    <rPh sb="16" eb="18">
      <t>アンケン</t>
    </rPh>
    <rPh sb="19" eb="21">
      <t>タイショウ</t>
    </rPh>
    <rPh sb="22" eb="25">
      <t>ジギョウシャ</t>
    </rPh>
    <rPh sb="30" eb="31">
      <t>ナド</t>
    </rPh>
    <rPh sb="34" eb="36">
      <t>カイゼン</t>
    </rPh>
    <rPh sb="37" eb="38">
      <t>ハカ</t>
    </rPh>
    <rPh sb="47" eb="49">
      <t>フクスウ</t>
    </rPh>
    <rPh sb="49" eb="51">
      <t>ネンド</t>
    </rPh>
    <rPh sb="56" eb="58">
      <t>レンゾク</t>
    </rPh>
    <rPh sb="60" eb="62">
      <t>イッシャ</t>
    </rPh>
    <rPh sb="62" eb="64">
      <t>オウサツ</t>
    </rPh>
    <rPh sb="70" eb="72">
      <t>ケイヤク</t>
    </rPh>
    <rPh sb="78" eb="80">
      <t>ミナオ</t>
    </rPh>
    <phoneticPr fontId="1"/>
  </si>
  <si>
    <t>（３）汎用的な物品・役務</t>
    <rPh sb="3" eb="6">
      <t>ハンヨウテキ</t>
    </rPh>
    <rPh sb="7" eb="9">
      <t>ブッピン</t>
    </rPh>
    <rPh sb="10" eb="12">
      <t>エキム</t>
    </rPh>
    <phoneticPr fontId="1"/>
  </si>
  <si>
    <t>①仕様の見直し</t>
    <rPh sb="1" eb="3">
      <t>シヨウ</t>
    </rPh>
    <rPh sb="4" eb="6">
      <t>ミナオ</t>
    </rPh>
    <phoneticPr fontId="1"/>
  </si>
  <si>
    <t>在外公館向け邦字新聞の定期購読を電子版に切り替えることによる新聞送料の削減</t>
    <rPh sb="0" eb="4">
      <t>ザイガイコウカン</t>
    </rPh>
    <rPh sb="4" eb="5">
      <t>ム</t>
    </rPh>
    <rPh sb="6" eb="10">
      <t>ホウジシンブン</t>
    </rPh>
    <rPh sb="11" eb="15">
      <t>テイキコウドク</t>
    </rPh>
    <rPh sb="16" eb="19">
      <t>デンシバン</t>
    </rPh>
    <rPh sb="20" eb="21">
      <t>キ</t>
    </rPh>
    <rPh sb="22" eb="23">
      <t>カ</t>
    </rPh>
    <rPh sb="30" eb="32">
      <t>シンブン</t>
    </rPh>
    <rPh sb="32" eb="34">
      <t>ソウリョウ</t>
    </rPh>
    <rPh sb="35" eb="37">
      <t>サクゲン</t>
    </rPh>
    <phoneticPr fontId="1"/>
  </si>
  <si>
    <t>②共同調達の活用</t>
    <rPh sb="1" eb="5">
      <t>キョウドウチョウタツ</t>
    </rPh>
    <rPh sb="6" eb="8">
      <t>カツヨウ</t>
    </rPh>
    <phoneticPr fontId="1"/>
  </si>
  <si>
    <t>・財務省・農林水産省・経済産業省とのグループでの共同調達を継続実施</t>
    <rPh sb="1" eb="4">
      <t>ザイムショウ</t>
    </rPh>
    <rPh sb="5" eb="10">
      <t>ノウリンスイサンショウ</t>
    </rPh>
    <rPh sb="11" eb="16">
      <t>ケイザイサンギョウショウ</t>
    </rPh>
    <rPh sb="24" eb="28">
      <t>キョウドウチョウタツ</t>
    </rPh>
    <rPh sb="29" eb="33">
      <t>ケイゾクジッシ</t>
    </rPh>
    <phoneticPr fontId="1"/>
  </si>
  <si>
    <t>・大阪分室で同一合同庁舎に入居する官署、沖縄事務所で近隣官署と、コピー用紙の共同調達を実施</t>
    <rPh sb="1" eb="3">
      <t>オオサカ</t>
    </rPh>
    <rPh sb="3" eb="5">
      <t>ブンシツ</t>
    </rPh>
    <rPh sb="6" eb="8">
      <t>ドウイツ</t>
    </rPh>
    <rPh sb="8" eb="12">
      <t>ゴウドウチョウシャ</t>
    </rPh>
    <rPh sb="13" eb="15">
      <t>ニュウキョ</t>
    </rPh>
    <rPh sb="17" eb="19">
      <t>カンショ</t>
    </rPh>
    <rPh sb="20" eb="22">
      <t>オキナワ</t>
    </rPh>
    <rPh sb="22" eb="25">
      <t>ジムショ</t>
    </rPh>
    <rPh sb="26" eb="28">
      <t>キンリン</t>
    </rPh>
    <rPh sb="28" eb="30">
      <t>カンショ</t>
    </rPh>
    <rPh sb="35" eb="37">
      <t>ヨウシ</t>
    </rPh>
    <rPh sb="38" eb="42">
      <t>キョウドウチョウタツ</t>
    </rPh>
    <rPh sb="43" eb="45">
      <t>ジッシ</t>
    </rPh>
    <phoneticPr fontId="1"/>
  </si>
  <si>
    <t>（４）委託調査費</t>
    <rPh sb="3" eb="5">
      <t>イタク</t>
    </rPh>
    <rPh sb="5" eb="8">
      <t>チョウサヒ</t>
    </rPh>
    <phoneticPr fontId="1"/>
  </si>
  <si>
    <t>（５）調達改善環境の醸成</t>
    <rPh sb="3" eb="5">
      <t>チョウタツ</t>
    </rPh>
    <rPh sb="5" eb="7">
      <t>カイゼン</t>
    </rPh>
    <rPh sb="7" eb="9">
      <t>カンキョウ</t>
    </rPh>
    <rPh sb="10" eb="12">
      <t>ジョウセイ</t>
    </rPh>
    <phoneticPr fontId="1"/>
  </si>
  <si>
    <t>②調達等の専門家養成： 研修の強化、マニュアル手引等の作成</t>
    <rPh sb="1" eb="4">
      <t>チョウタツトウ</t>
    </rPh>
    <rPh sb="5" eb="8">
      <t>センモンカ</t>
    </rPh>
    <rPh sb="8" eb="10">
      <t>ヨウセイ</t>
    </rPh>
    <rPh sb="12" eb="14">
      <t>ケンシュウ</t>
    </rPh>
    <rPh sb="15" eb="17">
      <t>キョウカ</t>
    </rPh>
    <rPh sb="23" eb="25">
      <t>テビキ</t>
    </rPh>
    <rPh sb="25" eb="26">
      <t>ナド</t>
    </rPh>
    <rPh sb="27" eb="29">
      <t>サクセイ</t>
    </rPh>
    <phoneticPr fontId="1"/>
  </si>
  <si>
    <t>（６）調達情報の公開</t>
    <rPh sb="3" eb="5">
      <t>チョウタツ</t>
    </rPh>
    <rPh sb="5" eb="7">
      <t>ジョウホウ</t>
    </rPh>
    <rPh sb="8" eb="10">
      <t>コウカイ</t>
    </rPh>
    <phoneticPr fontId="1"/>
  </si>
  <si>
    <t>外務省HPにて契約情報、調達に係る仕様書・契約書などを公開</t>
    <rPh sb="0" eb="3">
      <t>ガイムショウ</t>
    </rPh>
    <rPh sb="7" eb="11">
      <t>ケイヤクジョウホウ</t>
    </rPh>
    <rPh sb="12" eb="14">
      <t>チョウタツ</t>
    </rPh>
    <rPh sb="15" eb="16">
      <t>カカワ</t>
    </rPh>
    <rPh sb="17" eb="20">
      <t>シヨウショ</t>
    </rPh>
    <rPh sb="21" eb="24">
      <t>ケイヤクショ</t>
    </rPh>
    <rPh sb="27" eb="29">
      <t>コウカイ</t>
    </rPh>
    <phoneticPr fontId="1"/>
  </si>
  <si>
    <t>（７）推進体制</t>
    <rPh sb="3" eb="7">
      <t>スイシンタイセイ</t>
    </rPh>
    <phoneticPr fontId="1"/>
  </si>
  <si>
    <t>①外務省調達改善推進チーム</t>
    <rPh sb="1" eb="4">
      <t>ガイムショウ</t>
    </rPh>
    <rPh sb="4" eb="6">
      <t>チョウタツ</t>
    </rPh>
    <rPh sb="6" eb="8">
      <t>カイゼン</t>
    </rPh>
    <rPh sb="8" eb="10">
      <t>スイシン</t>
    </rPh>
    <phoneticPr fontId="1"/>
  </si>
  <si>
    <t>②外部有識者の活用（外務省契約監視委員会）</t>
    <rPh sb="1" eb="6">
      <t>ガイブユウシキシャ</t>
    </rPh>
    <rPh sb="7" eb="9">
      <t>カツヨウ</t>
    </rPh>
    <rPh sb="10" eb="13">
      <t>ガイムショウ</t>
    </rPh>
    <rPh sb="13" eb="15">
      <t>ケイヤク</t>
    </rPh>
    <rPh sb="15" eb="20">
      <t>カンシイインカイ</t>
    </rPh>
    <phoneticPr fontId="1"/>
  </si>
  <si>
    <t>外部有識者（大学教授２名、弁護士２名、公認会計士１名）よし、民間における取り組みなど第三者的視点から意見を聴取</t>
    <rPh sb="0" eb="5">
      <t>ガイブユウシキシャ</t>
    </rPh>
    <rPh sb="6" eb="10">
      <t>ダイガクキョウジュ</t>
    </rPh>
    <rPh sb="11" eb="12">
      <t>メイ</t>
    </rPh>
    <rPh sb="13" eb="16">
      <t>ベンゴシ</t>
    </rPh>
    <rPh sb="17" eb="18">
      <t>メイ</t>
    </rPh>
    <rPh sb="19" eb="24">
      <t>コウニンカイケイシ</t>
    </rPh>
    <rPh sb="25" eb="26">
      <t>メイ</t>
    </rPh>
    <rPh sb="30" eb="32">
      <t>ミンカン</t>
    </rPh>
    <rPh sb="36" eb="37">
      <t>ト</t>
    </rPh>
    <rPh sb="38" eb="39">
      <t>ク</t>
    </rPh>
    <rPh sb="42" eb="45">
      <t>ダイサンシャ</t>
    </rPh>
    <rPh sb="45" eb="46">
      <t>テキ</t>
    </rPh>
    <rPh sb="46" eb="48">
      <t>シテン</t>
    </rPh>
    <rPh sb="50" eb="52">
      <t>イケン</t>
    </rPh>
    <rPh sb="53" eb="55">
      <t>チョウシュ</t>
    </rPh>
    <phoneticPr fontId="1"/>
  </si>
  <si>
    <t>調達改善計画の進捗把握・管理が適正に行われているかどうか評価し、調達改善を推進</t>
    <rPh sb="0" eb="4">
      <t>チョウタツ</t>
    </rPh>
    <rPh sb="4" eb="6">
      <t>ケイカク</t>
    </rPh>
    <rPh sb="7" eb="9">
      <t>シンチョク</t>
    </rPh>
    <rPh sb="9" eb="11">
      <t>ハアク</t>
    </rPh>
    <rPh sb="12" eb="14">
      <t>カンリ</t>
    </rPh>
    <rPh sb="15" eb="17">
      <t>テキセイ</t>
    </rPh>
    <rPh sb="18" eb="19">
      <t>オコナ</t>
    </rPh>
    <rPh sb="28" eb="30">
      <t>ヒョウカ</t>
    </rPh>
    <rPh sb="32" eb="34">
      <t>チョウタツ</t>
    </rPh>
    <rPh sb="34" eb="36">
      <t>カイゼン</t>
    </rPh>
    <rPh sb="37" eb="39">
      <t>スイシン</t>
    </rPh>
    <phoneticPr fontId="1"/>
  </si>
  <si>
    <t>（８）その他</t>
    <rPh sb="5" eb="6">
      <t>タ</t>
    </rPh>
    <phoneticPr fontId="1"/>
  </si>
  <si>
    <t>①取組状況等の公表</t>
    <rPh sb="1" eb="6">
      <t>トリクミジョウキョウトウ</t>
    </rPh>
    <rPh sb="7" eb="9">
      <t>コウヒョウ</t>
    </rPh>
    <phoneticPr fontId="1"/>
  </si>
  <si>
    <t>財務省</t>
  </si>
  <si>
    <t>（１）情報システム関係経費</t>
    <phoneticPr fontId="1"/>
  </si>
  <si>
    <t>①外部専門家の知見の活用</t>
    <phoneticPr fontId="1"/>
  </si>
  <si>
    <t>・契約専門官の知見を活用し、情報システムに係る開発コスト等の妥当性の検証、調達仕様書に基づく予定価格
の作成支援等を行う。（財務本省のみ）</t>
    <phoneticPr fontId="1"/>
  </si>
  <si>
    <t>・ＳＥ等単価の評価と過去の実績等を踏まえた工数による予定価格の妥当性を評価（適切な予定価格の積算を確保）する。（財務本省のみ）
・ＳＥ等単価について、積算資料や過去の実績に基づいて現況調査を行った。
・システム更改、運用・保守については、予定価格作成時に、前回事例と作業規模、難易度、データ数、運用時間などの比較を行った。</t>
    <phoneticPr fontId="1"/>
  </si>
  <si>
    <t>・ＦＰ（ファンクション・ポイント）法※の適用について検討する。（財務本省のみ）
※ＦＰ法とは、画面、帳票、ファイルの数や難易度によりソフトウェアの規模を計測する手法である。</t>
    <phoneticPr fontId="1"/>
  </si>
  <si>
    <t>・既存の設計書等の内容を開示する取組を推進する。（財務本省のみ）
新規参入業者にとって不利となることのないよう、既存の設計書等の内容を積極的に開示する</t>
    <phoneticPr fontId="1"/>
  </si>
  <si>
    <t>・外局及び地方支分部局における情報システム調達についても、契約専門官の知見を活用する。</t>
    <phoneticPr fontId="1"/>
  </si>
  <si>
    <t>・システムの目的・使途と仕様の内容が見合ったものになっているか等の観点からＣＩＯ補佐官による審査を引
き続き実施する。</t>
    <phoneticPr fontId="1"/>
  </si>
  <si>
    <t>（２）総合評価落札方式の改善</t>
    <phoneticPr fontId="1"/>
  </si>
  <si>
    <t>評価の透明性、中立性及び公正性の向上を図るため、「情報システムの調達に係る総合評価落札方式に関する財務省標準ガイドライン」を策定</t>
    <phoneticPr fontId="1"/>
  </si>
  <si>
    <t>（３）随意契約の見直し</t>
    <phoneticPr fontId="1"/>
  </si>
  <si>
    <t>新たな契約で競争性のない随意契約によらざるを得ないと整理するものについて、引き続きその理由等の審査及
び決裁を行い、内部牽制を有効に機能させる。</t>
    <phoneticPr fontId="1"/>
  </si>
  <si>
    <t>（４）一者応札の改善</t>
    <rPh sb="8" eb="10">
      <t>カイゼン</t>
    </rPh>
    <phoneticPr fontId="1"/>
  </si>
  <si>
    <t>①公告期間を十分に確保する。</t>
    <phoneticPr fontId="1"/>
  </si>
  <si>
    <t>公告期間を休日を除く10日間以上とすることを徹底し、新規参入業者が入札への参加を検討する期間の延伸に努めた</t>
    <phoneticPr fontId="1"/>
  </si>
  <si>
    <t>②発注情報の共有化</t>
    <rPh sb="1" eb="5">
      <t>ハッチュウジョウホウ</t>
    </rPh>
    <rPh sb="6" eb="9">
      <t>キョウユウカ</t>
    </rPh>
    <phoneticPr fontId="1"/>
  </si>
  <si>
    <t>同一地域に所在する財務省の他の発注機関のホームページにおいて、それぞれリンクすることにより互いの入札情報を容易に閲覧できる情報提供の場を確保する。</t>
    <phoneticPr fontId="1"/>
  </si>
  <si>
    <t>③業務等準備期間を十分に確保す
る。</t>
    <phoneticPr fontId="1"/>
  </si>
  <si>
    <t>可能なものから入札実施時期を早めることにより、業務開始までの十分な準備期間及び業務履行期間の確保に努めた。</t>
    <phoneticPr fontId="1"/>
  </si>
  <si>
    <t>④入札しなかった業者への理由ヒアリング</t>
    <rPh sb="1" eb="3">
      <t>ニュウサツ</t>
    </rPh>
    <rPh sb="8" eb="10">
      <t>ギョウシャ</t>
    </rPh>
    <rPh sb="12" eb="14">
      <t>リユウ</t>
    </rPh>
    <phoneticPr fontId="1"/>
  </si>
  <si>
    <t>入札説明を受けたものの、入札への参加を取止めた業者等から、取止めを決定した要因の聴き取りを行うことで不
参加の理由を把握し、複数者応札への改善に努めた。</t>
    <rPh sb="58" eb="60">
      <t>ハアク</t>
    </rPh>
    <rPh sb="72" eb="73">
      <t>ツト</t>
    </rPh>
    <phoneticPr fontId="1"/>
  </si>
  <si>
    <t>⑤国庫債務負担行為による複数年度
契約を活用</t>
    <phoneticPr fontId="1"/>
  </si>
  <si>
    <t>7件について一者応札から複数者応札への改善があった。</t>
    <phoneticPr fontId="1"/>
  </si>
  <si>
    <t>（５）汎用的な物品・役務</t>
    <rPh sb="10" eb="12">
      <t>エキム</t>
    </rPh>
    <phoneticPr fontId="1"/>
  </si>
  <si>
    <t>①什器類、事務用消耗品等について
同等品を活用</t>
    <phoneticPr fontId="1"/>
  </si>
  <si>
    <t>什器類、事務用消耗品等について同等品を活用する。同等品による応札が可能であることの明確化により、入札参加要件が緩和され、一層の競争性の確保が図られた。</t>
    <phoneticPr fontId="1"/>
  </si>
  <si>
    <t>②同種の調達の集約化</t>
    <rPh sb="9" eb="10">
      <t>カ</t>
    </rPh>
    <phoneticPr fontId="1"/>
  </si>
  <si>
    <t>同種の調達の集約化により、単純集計で約1,000万円のコスト削減が図られるとともに、事務量の縮減が図られた</t>
    <phoneticPr fontId="1"/>
  </si>
  <si>
    <t>③発注単位の見直し</t>
    <phoneticPr fontId="1"/>
  </si>
  <si>
    <t>一連の調達として公募していたところ一者応募となっていたことから、業務を切り分け、他の同種の契約に集約して競争入札に移行したことにより競争性が確保されるとともに、約10万円のコスト削減が図られた。</t>
    <phoneticPr fontId="1"/>
  </si>
  <si>
    <t>④金額が大きい少額随意契約への競争導入</t>
    <rPh sb="1" eb="3">
      <t>キンガク</t>
    </rPh>
    <rPh sb="4" eb="5">
      <t>オオ</t>
    </rPh>
    <rPh sb="15" eb="17">
      <t>キョウソウ</t>
    </rPh>
    <rPh sb="17" eb="19">
      <t>ドウニュウ</t>
    </rPh>
    <phoneticPr fontId="1"/>
  </si>
  <si>
    <t>少額随意契約の範囲内においても、予定価格が100万円を超える案件は一般競争入札又は情報システムを活用
したオープンカウンタ方式を実施（予定価格が100万円以下の案件についても、事務コストを勘案したうえでオープンカウンタ方式を実施）する。</t>
    <phoneticPr fontId="1"/>
  </si>
  <si>
    <t>⑤インターネット（カタログ）購買の実践</t>
    <rPh sb="14" eb="16">
      <t>コウバイ</t>
    </rPh>
    <rPh sb="17" eb="19">
      <t>ジッセン</t>
    </rPh>
    <phoneticPr fontId="1"/>
  </si>
  <si>
    <t>規格や性能を担保できる電化製品等を主な対象として、インターネットを活用した調達を実施する。</t>
    <phoneticPr fontId="1"/>
  </si>
  <si>
    <t>⑥共同調達の品目拡大</t>
    <rPh sb="1" eb="5">
      <t>キョウドウチョウタツ</t>
    </rPh>
    <rPh sb="6" eb="8">
      <t>ヒンモク</t>
    </rPh>
    <rPh sb="8" eb="10">
      <t>カクダイ</t>
    </rPh>
    <phoneticPr fontId="1"/>
  </si>
  <si>
    <t>共同調達について、一括調達の運用ルール等に基づき、調達コスト低減等の観点から、引き続き対象品目の拡大を検討する。</t>
    <phoneticPr fontId="1"/>
  </si>
  <si>
    <t>（６）カード決済</t>
    <phoneticPr fontId="1"/>
  </si>
  <si>
    <t>水道料金の支払について、取組可能な地域からカード決済の導入を順次拡大する。</t>
    <phoneticPr fontId="1"/>
  </si>
  <si>
    <t>（７）旅費関連</t>
    <rPh sb="3" eb="5">
      <t>リョヒ</t>
    </rPh>
    <rPh sb="5" eb="7">
      <t>カンレン</t>
    </rPh>
    <phoneticPr fontId="1"/>
  </si>
  <si>
    <t>パック商品の利用促進を図るとともに、チケット手配等の旅行代理店等へのアウトソーシングを順次拡大する。</t>
    <phoneticPr fontId="1"/>
  </si>
  <si>
    <t>国内旅行について交通費の実費支給により、旅費を効率的に執行する。</t>
    <phoneticPr fontId="1"/>
  </si>
  <si>
    <t>（８）人材の育成</t>
    <rPh sb="6" eb="8">
      <t>イクセイ</t>
    </rPh>
    <phoneticPr fontId="1"/>
  </si>
  <si>
    <t>調達担当職員の能力及び意識向上のため、研修等の充実を図る
トレーニー制度のもと、地方支分部局から派遣される会計職員を対象に、財務本省会計課監査室が行う会計監査に同行させる など</t>
    <phoneticPr fontId="1"/>
  </si>
  <si>
    <t>（９）その他の取組</t>
    <phoneticPr fontId="1"/>
  </si>
  <si>
    <t>財務省入札等監視委員会（全国に13の委員会を設置）の審議内容について、有益な情報の共有化を図る</t>
    <phoneticPr fontId="1"/>
  </si>
  <si>
    <t>（１０）調達改善計画の実施状況の把握</t>
    <phoneticPr fontId="1"/>
  </si>
  <si>
    <t>上半期（４～９月）終了後及び年度終了後に取りまとめる。</t>
    <phoneticPr fontId="1"/>
  </si>
  <si>
    <t>（１１）調達改善の自己評価の実施</t>
    <phoneticPr fontId="1"/>
  </si>
  <si>
    <t>上半期終了後及び年度末終了後に財務省調達改善計画の自己評価を行い、自己評価結果をその後の調達
改善の取組や調達改善計画の策定に反映させる。</t>
    <phoneticPr fontId="1"/>
  </si>
  <si>
    <t>（１２）調達改善計画の推進体制</t>
    <phoneticPr fontId="1"/>
  </si>
  <si>
    <t>①推進体制</t>
    <phoneticPr fontId="1"/>
  </si>
  <si>
    <t>大臣官房長を統括責任者とする財務省調達改善推進チームを設置し、調達改善を推進する。</t>
    <phoneticPr fontId="1"/>
  </si>
  <si>
    <t>取組の推進に当たっては財務省行政事業レビュー外部有識者会合の外部有識者の意見を活用する</t>
    <phoneticPr fontId="1"/>
  </si>
  <si>
    <t>調達改善計画に盛り込んだ各般の取組内容等について、会計監査における重点監査項目とすることとし、効率的・効果的な審査体制を活用して取組を検証する。</t>
    <phoneticPr fontId="1"/>
  </si>
  <si>
    <t>（１３）その他</t>
    <phoneticPr fontId="1"/>
  </si>
  <si>
    <t>調達改善計画に関する取組状況等について、財務省のホームページにて公表する。</t>
    <phoneticPr fontId="1"/>
  </si>
  <si>
    <t>財務省ホームページにおいて、適正な公共調達への取り組みとして調達情報を開示するとともに、メールマガジン配信サービスを活用して調達情報を発信した。</t>
    <phoneticPr fontId="1"/>
  </si>
  <si>
    <t>文部科学省</t>
    <phoneticPr fontId="1"/>
  </si>
  <si>
    <t>（１）教育、研究開発等の委託契約の見直し</t>
    <phoneticPr fontId="1"/>
  </si>
  <si>
    <t>文部科学省の施策目標毎の主要な事業に含まれる委託契約について、引き続き外部有識者で構成する審査委員会による事前審査を行い、必要性、効率性、公平性、透明性、競争性の確保を図る。</t>
    <phoneticPr fontId="1"/>
  </si>
  <si>
    <t>汎用的な物品・役務の調達について、定量的な目標を以下のとおり定め、調達改善の取組(共同調達・競り下げなど)をより一層推進する</t>
    <phoneticPr fontId="1"/>
  </si>
  <si>
    <t>大臣官房会計課に調達ヘルプデスクを設置し、仕様策定相談等に対応した。</t>
    <phoneticPr fontId="1"/>
  </si>
  <si>
    <t>情報システムの調達において、必要に応じてＣＩＯ補佐官から仕様等の助言を得る等、民間のノウハウ・知見を活用した。</t>
    <phoneticPr fontId="1"/>
  </si>
  <si>
    <t>印刷製本を対象に、オープンカウンター方式による見積書の受付（概ね６００件程度）を実施した。</t>
    <phoneticPr fontId="1"/>
  </si>
  <si>
    <t>コピー用紙の削減等を目的に、省内に対して、モノクロ印刷、集約印刷・両面印刷の徹底を要請した。</t>
    <phoneticPr fontId="1"/>
  </si>
  <si>
    <t>雑誌、定期刊行物、新聞等の購入部数の縮減を継続して実施した。</t>
    <phoneticPr fontId="1"/>
  </si>
  <si>
    <t>会計業務マニュアルを省内の掲示板に掲載し適宜更新するなど、調達業務に役立つ情報の提供を実施した。</t>
    <phoneticPr fontId="1"/>
  </si>
  <si>
    <t>（３）随意契約、一者応札・応募の見直し</t>
    <phoneticPr fontId="1"/>
  </si>
  <si>
    <t>①随意契約の見直し</t>
  </si>
  <si>
    <t>競争性のない随意契約については、内部監査組織において、真にやむを得ないものかどうか、内部監査組織において事前検証を行う</t>
    <phoneticPr fontId="1"/>
  </si>
  <si>
    <t>それとともに、外部有識者で構成する契約監視委員会等において事後検証を行った。</t>
    <phoneticPr fontId="1"/>
  </si>
  <si>
    <t>第３四半期までの競争性のない随意契約の個別案件ごとのリストを作成し公表した。</t>
    <phoneticPr fontId="1"/>
  </si>
  <si>
    <t>②一者応札・応募の改善</t>
    <phoneticPr fontId="1"/>
  </si>
  <si>
    <t>公益法人が２年連続して一者応札・応募で受注している案件について、個別案件毎に改善方策を策定するとともに、当該改善方策に基づいて調達手続きがなされているか内部監査組織において事前検証を行った。</t>
    <phoneticPr fontId="1"/>
  </si>
  <si>
    <t>入札に当たっては、可能な限り競争参加資格要件上位及び下位１級又は２級の等級の設定に努めた。</t>
    <phoneticPr fontId="1"/>
  </si>
  <si>
    <t>外部有識者で構成する契約監視委員会等において事後検証を行うとともに、四半期毎にその検証結果について公表した。</t>
    <phoneticPr fontId="1"/>
  </si>
  <si>
    <t>各部局等に対して「一者応札・応募の要因分析と改善方策」（H21.3.24文部科学省大臣官房会計課長通知）を再周知し、一者応札・応募の改善に資する取組のより一層の推進を促した。</t>
    <phoneticPr fontId="1"/>
  </si>
  <si>
    <t>（４）その他の取り組</t>
    <rPh sb="5" eb="6">
      <t>タ</t>
    </rPh>
    <rPh sb="7" eb="8">
      <t>ト</t>
    </rPh>
    <rPh sb="9" eb="10">
      <t>ク</t>
    </rPh>
    <phoneticPr fontId="1"/>
  </si>
  <si>
    <t>①ネットオークションの活用</t>
    <phoneticPr fontId="1"/>
  </si>
  <si>
    <t>ネットオークションを活用した不要物品の売り払いを引き続き実施する。</t>
    <phoneticPr fontId="1"/>
  </si>
  <si>
    <t>②水道料金支払いの事務効率化</t>
    <rPh sb="9" eb="11">
      <t>ジム</t>
    </rPh>
    <phoneticPr fontId="1"/>
  </si>
  <si>
    <t>文部科学省資料保管所（白山）の水道料金について、引き続き、クレジットカードによる支払いを実施。</t>
    <phoneticPr fontId="1"/>
  </si>
  <si>
    <t>公用車におけるＥＴＣカードでの高速料金についても、クレジットカードによる支払いを実施。</t>
    <phoneticPr fontId="1"/>
  </si>
  <si>
    <t>③出張旅費の効率化</t>
    <phoneticPr fontId="1"/>
  </si>
  <si>
    <t>旅費業務アウトソーシングの業務範囲に外国旅行の航空券手配、見積書の徴取支援等を加えるなど、サポート体制を整え、業務負担を軽減した上で、複数の旅行会社からの見積徴取を原則化し、、更に旅費節減を推進</t>
    <phoneticPr fontId="1"/>
  </si>
  <si>
    <t>④総合評価落札方式</t>
  </si>
  <si>
    <t>評価基準、配分方法等の客観性や妥当性の検証を引き続き実施。
内部監査組織において評価基準、配分方法等の客観性や妥当性について事前監査を実施するとともに、外部有識者で構成する契約監視委員会において事後検証を実施した。</t>
    <rPh sb="26" eb="28">
      <t>ジッシ</t>
    </rPh>
    <phoneticPr fontId="1"/>
  </si>
  <si>
    <t>⑤国庫債務負担行為の活用</t>
    <phoneticPr fontId="1"/>
  </si>
  <si>
    <t>調達コストの低減や契約の適正化を図る観点から複数年契約が適切と認められる案件を抽出し、国庫債務負担行為の適用条件を満たしているか検証を行うなど、国庫債務負担行為の更なる活用</t>
    <phoneticPr fontId="1"/>
  </si>
  <si>
    <t>⑥調達情報の提供</t>
  </si>
  <si>
    <t>競争参加者の確保を図るため、引き続き、調達予定情報を半期毎にホームページで公表する。</t>
    <phoneticPr fontId="1"/>
  </si>
  <si>
    <t>契約に係る透明性の確保を図るため、引き続き、「公共調達の適正化について」（H18.8.25財務大臣通知）に基づき、契約案件毎に、契約の相手方、契約金額等の契約情報を引き続きホームページで公表する。</t>
    <phoneticPr fontId="1"/>
  </si>
  <si>
    <t>（５）調達改善計画の推進体制</t>
    <phoneticPr fontId="1"/>
  </si>
  <si>
    <t>①推進体制の整備</t>
    <phoneticPr fontId="1"/>
  </si>
  <si>
    <t>適切なガバナンスを発揮する観点から、文部科学省大臣官房長を総括責任者とする文部科学省の行政事業レビュー推進チーム（以下「チーム」という。）が本計画を決定し、取組の総括を行う。
また、本計画の実務の推進を調達改善ワーキングチーム（以下「ワーキングチーム」という。）が行う。</t>
    <phoneticPr fontId="1"/>
  </si>
  <si>
    <t>随意契約の見直し及び一者応札の改善等については、公共工事又は物品・役務等の区分に応じ、それぞれ外部有識者からなる入札監視委員会（弁護士２名、公認会計士１名、大学教授３名）又は物品・役務等契約監視委員会（弁護士１名、公認会計士１名、大学教授３名）（本計画において「契約監視委員会等」という。）が原則として四半期毎に会合を開催し、事後検証を行う。
また、本計画の策定、自己評価の実施等の際には、契約監視委員会等の委員に意見を求める。</t>
    <phoneticPr fontId="1"/>
  </si>
  <si>
    <t>随意契約の見直し及び一者応札の改善等については、内部監査において事前検証を行う。</t>
    <phoneticPr fontId="1"/>
  </si>
  <si>
    <t>（６）進捗把握及び自己評価の実施</t>
    <phoneticPr fontId="1"/>
  </si>
  <si>
    <t>ワーキングチームが取組実績を取りまとめ、自己評価案を作成し、チームに報告した後、
チームは調達の改善状況を確認し、自己評価を決定した。
本自己評価については、文部科学省ホームページで公表を行った。</t>
    <phoneticPr fontId="1"/>
  </si>
  <si>
    <t>（７）人事評価への反映及び人材育成</t>
    <phoneticPr fontId="1"/>
  </si>
  <si>
    <t>業績評価において、自身の担当する業務分野でコスト意識や業務改善に留意した目標を設定可能な場合は、業務目標の設定を行い、本計画に係る取組が人事評価に適切に反映されるよう取り組む。</t>
    <phoneticPr fontId="1"/>
  </si>
  <si>
    <t>調達の専門人材を育成するため、調達手法等を含めた会計研修の更なる充実を図る。</t>
  </si>
  <si>
    <t>（８）その他</t>
    <phoneticPr fontId="1"/>
  </si>
  <si>
    <t>本計画に関する取組状況等は、ホームページにおいて公表するものとする。</t>
    <phoneticPr fontId="1"/>
  </si>
  <si>
    <t>厚生労働省</t>
  </si>
  <si>
    <t>（１）公共調達委員会等における改善の取組</t>
    <phoneticPr fontId="1"/>
  </si>
  <si>
    <t>公共調達委員会における事前の個別審査と、公共調達中央監視委員会における事後審査を連携させ、より競争性の高い契約形態への移行など具体的項目の見直しを通じ、調達コストの改善及び調達の質の向上を図る。</t>
    <phoneticPr fontId="1"/>
  </si>
  <si>
    <t>（２）随意契約の見直し・一者応札の改善に関する取組</t>
    <phoneticPr fontId="1"/>
  </si>
  <si>
    <t>①公共調達委員会等による随意契約の見直し及び一者応札改善の取組</t>
    <phoneticPr fontId="1"/>
  </si>
  <si>
    <t>公共調達委員会における１件ごとの調達案件の事前指導及び公共調達中央監視委員会における事後審査の提言を通じ、随意契約の見直し及び一者応札の改善を図る。</t>
    <phoneticPr fontId="1"/>
  </si>
  <si>
    <t>②内部監査による随意契約の見直し及び一者応札改善の取組</t>
    <phoneticPr fontId="1"/>
  </si>
  <si>
    <t>随意契約の見直し及び一社応札の改善を重点監査項目とし、全施設を対象に監査指導を実施する。</t>
    <phoneticPr fontId="1"/>
  </si>
  <si>
    <t>③メールマガジンによる情報提供</t>
    <phoneticPr fontId="1"/>
  </si>
  <si>
    <t>入札公告を配信登録者へ配信し、入札参加を促し、一者応札の改善を図る。</t>
    <phoneticPr fontId="1"/>
  </si>
  <si>
    <t>（３）庁費類（汎用的な物品・役務）の調達の見直し</t>
    <phoneticPr fontId="1"/>
  </si>
  <si>
    <t>①共同調達の実施</t>
    <phoneticPr fontId="1"/>
  </si>
  <si>
    <t>予算執行の効率化の要請の強い庁費関係のうち、汎用的な備品費、消耗品費及び雑役務費について、共同調達を実施。</t>
    <phoneticPr fontId="1"/>
  </si>
  <si>
    <t>②数量削減</t>
    <rPh sb="1" eb="3">
      <t>スウリョウ</t>
    </rPh>
    <rPh sb="3" eb="5">
      <t>サクゲン</t>
    </rPh>
    <phoneticPr fontId="1"/>
  </si>
  <si>
    <t>定期刊行物・図書等で、調達数量及び種類の見直しを行うことで、経費の削減を実施。</t>
    <rPh sb="36" eb="38">
      <t>ジッシ</t>
    </rPh>
    <phoneticPr fontId="1"/>
  </si>
  <si>
    <t>（４）情報システムの調達の見直し</t>
    <phoneticPr fontId="1"/>
  </si>
  <si>
    <t>公共調達委員会等における審査を通じて、１者応札の改善や競争性の確保、予定価格の積算の妥当性等の検証を行うとともに、政府調達事例データベースへの登録等を進め、情報システムに係る調達の改善を図る。</t>
    <phoneticPr fontId="1"/>
  </si>
  <si>
    <t>（５）その他の取組</t>
    <phoneticPr fontId="1"/>
  </si>
  <si>
    <t>①遊休資産の売却等を促進</t>
    <phoneticPr fontId="1"/>
  </si>
  <si>
    <t>厚生労働省独自に「遊休資産売却に関する省内プロジェクトチーム」を設置し、遊休資産の売却等を推進</t>
    <phoneticPr fontId="1"/>
  </si>
  <si>
    <t>②予算の支出状況に係る情報公開の取組</t>
    <phoneticPr fontId="1"/>
  </si>
  <si>
    <t>厚生労働省独自の取組として、１件100万円以上の支出案件について、契約相手先、契約内容、支払総額の契約相手方の順位等の検索機能を付与した支出情報検索サイトを通じ、予算の支出状況に係る情報公開を進める。</t>
    <phoneticPr fontId="1"/>
  </si>
  <si>
    <t>③国庫債務負担行為の活用</t>
    <phoneticPr fontId="1"/>
  </si>
  <si>
    <t>複数年契約による調達が可能と思われる案件について、国庫債務負担行為の活用を検討する。</t>
  </si>
  <si>
    <t>④出張旅費の効率化</t>
    <phoneticPr fontId="1"/>
  </si>
  <si>
    <t>割引制度や出張パック商品等の活用を更に推進する。
平成22年度よりパック商品の活用を含めた旅費業務のアウトソーシングを実施しており、引き続きアウトソーシングを活用することにより、旅費の効率的な執行を実施。
本年４月に旅費支給の迅速化及び旅費節減のためのアウトソーシング利用促進を目的とした旅費支給事務担当者研修の実施を計画し、５月に実施した。</t>
    <phoneticPr fontId="1"/>
  </si>
  <si>
    <t>⑤カラーコピーの原則廃止等</t>
    <phoneticPr fontId="1"/>
  </si>
  <si>
    <t>両面印刷の徹底や、カラーコピーの原則廃止を更に推進する。</t>
  </si>
  <si>
    <t>⑥電話料金契約の見直し</t>
    <phoneticPr fontId="1"/>
  </si>
  <si>
    <t>使用率の低い回線の削減やオプション契約の見直し等に取り組む。</t>
  </si>
  <si>
    <t>⑦人事評価への反映</t>
    <phoneticPr fontId="1"/>
  </si>
  <si>
    <t>厚生労働省における組織目標として、人材育成等及び職員の能力向上のための取組に、「コスト意識」の向上等を盛り込み、それぞれの組織、職階に応じた目標を明確化し、各職員ごとの目標設定を行い、人事評価を実施することにより、職員の意識改革によるコスト削減を実現</t>
  </si>
  <si>
    <t>⑧スキルアップ研修の実施</t>
    <rPh sb="7" eb="9">
      <t>ケンシュウ</t>
    </rPh>
    <rPh sb="10" eb="12">
      <t>ジッシ</t>
    </rPh>
    <phoneticPr fontId="1"/>
  </si>
  <si>
    <t>調達担当職員を対象に、専門家の講師を招いて、入札や企画競争等の適正な実施を徹底するために職員研修を実施する。</t>
    <phoneticPr fontId="1"/>
  </si>
  <si>
    <t>（６）調達の推進体制</t>
    <phoneticPr fontId="1"/>
  </si>
  <si>
    <t>行政改革推進室（室長：総括審議官）が調達改善計画を決定し、進捗把握・管理及び自己評価・検証を行う。</t>
  </si>
  <si>
    <t>調達改善計画を推進するに当たっての問題点の抽出、取組に関する監視、指導、助言等の観点から、公共調達委員会での事前審査及び公共調達中央監視委員会での事後審査において、外部有識者を委員として参画を求める。</t>
    <phoneticPr fontId="1"/>
  </si>
  <si>
    <t>調達改善計画の策定や自己評価の実施等の際には、原則として、事前に外部有識者の意見を求める。</t>
  </si>
  <si>
    <t>調達改善計画の取組内容等について、会計監査における重点監査項目とし、取組状況を監視するとともに、公共調達審査会と連携し、効率的・効果的な事後審査体制を整備する。</t>
  </si>
  <si>
    <t>公共調達委員会の審議対象とならない調達案件について、専門の職員による個別の調達指導を行うことにより調達担当職員の調達改善に向けた意識改革を図る。
なお、監査や指導結果について、フォローアップを行う。</t>
    <phoneticPr fontId="1"/>
  </si>
  <si>
    <t>農林水産省</t>
  </si>
  <si>
    <t>（１）一者応札の改善</t>
    <phoneticPr fontId="1"/>
  </si>
  <si>
    <t>入札（公募）情報をホームぺージに掲載（仕様書の概要等を含む。）する。</t>
    <phoneticPr fontId="1"/>
  </si>
  <si>
    <t>公告期間中に、業者が契約の履行に際して参考となる資料（過去の成果物等）を閲覧できるようにする。</t>
    <phoneticPr fontId="1"/>
  </si>
  <si>
    <t>工事関係の調達情報は、業界紙への掲載を依頼する。</t>
    <phoneticPr fontId="1"/>
  </si>
  <si>
    <t>物品・役務等の発注見通しについても、半期分（四半期毎に見直し）をホームページに掲載する。</t>
    <phoneticPr fontId="1"/>
  </si>
  <si>
    <t>入札（公募）情報を調達情報メールマガジンにより配信登録者へ配信する。 また、資格審査の際や発注窓口において、調達情報メールマガジンの登録方法等に関する参考資料を資格申請者等に配付し、調達情報メールマガジンの普及拡大を図る。</t>
    <phoneticPr fontId="1"/>
  </si>
  <si>
    <t>入札（公募）情報のホームページにおいて、地方調達機関の入札等の情報が閲覧可能となるようホームページの構成等を見直す。</t>
  </si>
  <si>
    <t>一者応札になった案件について、参加しなかった業者へのアンケート調査に際し、調達情報メールマガジンの登録方法等に関する参考資料を配布するとともに、アンケート調査により要因を分析し、改善策を検討する。</t>
    <phoneticPr fontId="1"/>
  </si>
  <si>
    <t>入札・契約手続審査委員会において、前回一者応札（応募）であった案件及び入札において一者応札（応募）になった案件の応募要件や仕様書等の審査を行う。</t>
    <phoneticPr fontId="1"/>
  </si>
  <si>
    <t>外部委員から構成される入札等監視委員会において、一者応札になった案件について優先的に審議を行う。</t>
    <phoneticPr fontId="1"/>
  </si>
  <si>
    <t>汎用的な物品・役務等の庁費類について、コスト意識を持って調達の見直しに取り組むこととし、特に、職員による調達の必要性の精査が調達金額の削減につながりやすい事務用物品等について、調達の必要性を精査するとともに、契約の適正性、競争性の確保等を実施。（本省）</t>
    <phoneticPr fontId="1"/>
  </si>
  <si>
    <t>①事務用物品等の調達</t>
    <phoneticPr fontId="1"/>
  </si>
  <si>
    <t>共同調達による物品・役務の調達を推進する。（省全体）</t>
    <phoneticPr fontId="1"/>
  </si>
  <si>
    <t>競り下げによる物品・役務の調達を引き続き実施する。（本省）</t>
    <phoneticPr fontId="1"/>
  </si>
  <si>
    <t>②汎用的な物品・役務の調達</t>
    <phoneticPr fontId="1"/>
  </si>
  <si>
    <t>入札・契約手続審査委員会において、予算額1,300万円以上の調達に関する審査を実施する。（本省）</t>
    <phoneticPr fontId="1"/>
  </si>
  <si>
    <t>国庫債務負担行為による複数年度契約の活用を図る。（省全体）</t>
    <phoneticPr fontId="1"/>
  </si>
  <si>
    <t>地方機関を含めた本省での一括調達を推進する(地方機関での入札関係事務が省略され、事務処理が簡素化)。（本省）</t>
    <phoneticPr fontId="1"/>
  </si>
  <si>
    <t>（３）情報システムに係る調達の見直し（省全体）</t>
    <phoneticPr fontId="1"/>
  </si>
  <si>
    <t>①情報システムの調達</t>
    <phoneticPr fontId="1"/>
  </si>
  <si>
    <t>情報システムの専門家であるCIO補佐官からの助言を得て、仕様書等の見直しを図る(助言を受けなければならない範囲を予算額80万SDR以上から10万SDR以上として対象を拡大)。</t>
    <phoneticPr fontId="1"/>
  </si>
  <si>
    <t>システム開発等、単独の民間事業者では業務遂行が難しい場合は、適正な業務ができる共同事業体（対象業務を共同して行うことを目的として複数の民間事業者により構成される組織をいう。）として参加を認めるよう、仕様書等の見直しを図る。</t>
    <phoneticPr fontId="1"/>
  </si>
  <si>
    <t>（４）随意契約の改善（省全体）</t>
    <phoneticPr fontId="1"/>
  </si>
  <si>
    <t>入札・契約手続審査委員会において、随意契約の事前審査を行う。</t>
    <phoneticPr fontId="1"/>
  </si>
  <si>
    <t>外部委員から構成される入札等監視委員会において、優先的に審議を行う。</t>
    <phoneticPr fontId="1"/>
  </si>
  <si>
    <t>随意契約による場合であっても、説明責任を強化することにより、効率化や成果の向上等、実質的な改善を重視する取組を行う。</t>
    <phoneticPr fontId="1"/>
  </si>
  <si>
    <t>（５）施設整備費類の調達の見直し</t>
    <phoneticPr fontId="1"/>
  </si>
  <si>
    <t>公共工事の調達ｰ施設工事において、原則、総合評価落札方式を実施する。（本省）</t>
    <phoneticPr fontId="1"/>
  </si>
  <si>
    <t>（６）その他の取組</t>
    <phoneticPr fontId="1"/>
  </si>
  <si>
    <t>①総合評価落札方式による入札</t>
    <phoneticPr fontId="1"/>
  </si>
  <si>
    <t>総合評価方式による契約を実施。</t>
    <phoneticPr fontId="1"/>
  </si>
  <si>
    <t>「調査・研究開発・広報業務」の新規案件等について、入札・契約手続審査委員会で仕様書の内容の確認及び落札方式の審査を実施。</t>
  </si>
  <si>
    <t>②旅費業務</t>
    <phoneticPr fontId="1"/>
  </si>
  <si>
    <t>出張に際して、パック商品の利用の拡大、チケット手配等のアウトソーシングを実施する。</t>
    <phoneticPr fontId="1"/>
  </si>
  <si>
    <t>③水道料金の支払い</t>
    <phoneticPr fontId="1"/>
  </si>
  <si>
    <t>カード決済方式の活用（本省）-事務処理の簡素化に加え、料金の支払い時のリスクが軽減。</t>
    <phoneticPr fontId="1"/>
  </si>
  <si>
    <t>④ネット取引を活用した物品調達、カード決済方式の活用（本省）</t>
    <phoneticPr fontId="1"/>
  </si>
  <si>
    <t>当省におけるインターネット取引を利用する少額の物品調達の手続を策定・実施(6件（急須、小型プロジェクター、カラーカードプリンター、カラーカードプリンタ－用ソフトウェア、掃除機、電話ファックス）-事務処理の簡素化に加え、料金の支払い時のリスクが軽減。</t>
    <rPh sb="34" eb="36">
      <t>ジッシ</t>
    </rPh>
    <phoneticPr fontId="1"/>
  </si>
  <si>
    <t>⑤ＥＴＣカード</t>
    <phoneticPr fontId="1"/>
  </si>
  <si>
    <t>カード会社（年会費、カード発行手数料（無料））の有効活用（本省）</t>
    <phoneticPr fontId="1"/>
  </si>
  <si>
    <t>⑥不要物品の売り払い</t>
    <phoneticPr fontId="1"/>
  </si>
  <si>
    <t>ネットオークションの推進（本省）</t>
    <phoneticPr fontId="1"/>
  </si>
  <si>
    <t>（７）内部牽制の強化</t>
    <phoneticPr fontId="1"/>
  </si>
  <si>
    <t>随意契約及び一者応札（公募）の改善について、内部監査部局が行う監査事項とする。</t>
  </si>
  <si>
    <t>（８）調達の推進体制</t>
    <phoneticPr fontId="1"/>
  </si>
  <si>
    <t>農林水産省調達改善計画の推進・自己評価等を行うために、以下の農林水産省調達改善推進チーム（以下「推進チーム」という。）を設置する。</t>
  </si>
  <si>
    <t>問題点の抽出、取組に関する監視、指導、助言等の観点から、外部有識者として入札等監視委員会の委員の意見を求める。</t>
    <phoneticPr fontId="1"/>
  </si>
  <si>
    <t>③推進チーム会合</t>
    <phoneticPr fontId="1"/>
  </si>
  <si>
    <t>推進チームは、原則として半期毎に定例会合を開催し、本計画に基づく取組のフォローアップ等を行う。ただし、定例会合以外の会合も、必要に応じて開催する。</t>
  </si>
  <si>
    <t>（９）進捗把握・管理等</t>
    <phoneticPr fontId="1"/>
  </si>
  <si>
    <t>計画の進捗状況については、半期毎に取りまとめる。　 なお、見直しの必要が生じた場合等については、計画を改定し、その内容を当省ホームページに掲載。</t>
    <phoneticPr fontId="1"/>
  </si>
  <si>
    <t>（１０）自己評価の実施</t>
    <phoneticPr fontId="1"/>
  </si>
  <si>
    <t>上半期終了時点並びに、年度終了時点における計画の調達状況、調達の具体的な改善状況等について評価し当省ホームページに掲載。</t>
    <phoneticPr fontId="1"/>
  </si>
  <si>
    <t>（１１）その他</t>
    <phoneticPr fontId="1"/>
  </si>
  <si>
    <t>①地方機関での取組</t>
    <phoneticPr fontId="1"/>
  </si>
  <si>
    <t>地方機関の入札・契約手続審査委員会、入札等監視委員会において、随意契約、一者応札の契約について、審査等を実施する。</t>
    <phoneticPr fontId="1"/>
  </si>
  <si>
    <t>②独立行政法人への奨励</t>
    <phoneticPr fontId="1"/>
  </si>
  <si>
    <t>独立行政法人に対して、同様の取組を奨励する。</t>
  </si>
  <si>
    <t>経済産業省</t>
  </si>
  <si>
    <t>（１）随意契約・一者応札となっている調達の見直し</t>
    <phoneticPr fontId="1"/>
  </si>
  <si>
    <t>①競争性のある契約方式への移行</t>
  </si>
  <si>
    <t>随意契約（少額除くすべて）を行おうとする場合は、大臣官房会計課による事前の承認審査を行うとともに、競争性のない随意契約を行ってきた事業についても、一般競争入札等の競争性のある契約方式に移行できないか検討を行う。</t>
    <phoneticPr fontId="1"/>
  </si>
  <si>
    <t>随意契約を行った事業について、外部有識者で構成される契約等評価監視委員会や会計内部監査において事後検証を行う。</t>
  </si>
  <si>
    <t>随意契約を行った事業について、契約の相手方の名称、契約金額、随意契約によることとした理由等を当省ホームページで公表する。</t>
  </si>
  <si>
    <t>②真にやむを得ない随意契約における適正な調達価格に向けた努力</t>
  </si>
  <si>
    <t>真にやむを得ない随意契約のうち、情報システム調達等の価格交渉の余地が高いと思われるものについては、価格交渉結果の把握及びその評価を実施する</t>
  </si>
  <si>
    <t>価格交渉アドバイザーを設置する。
価格交渉についての事務連絡「随意契約を実施する際の適正価格の確保について」を策定し、価格交渉についての外部アドバイザーを設置した。外部アドバイザーは、27年度の契約における一定の随意契約（※調達予定価格1億円以上）について、調達価格の妥当性評価に係るアドバイスを実施する。</t>
    <phoneticPr fontId="1"/>
  </si>
  <si>
    <t>③実質的な競争性の確保</t>
  </si>
  <si>
    <t xml:space="preserve">入札参加者拡大のための措置：
競争参加資格要件の緩和措置を継続する。
調達情報について、メールマガジン・ツイッター等の広報媒体を活用するなど、当省から情報発信する仕組みを継続する。
事業者が余裕をもって計画的に提案を行えるよう、事業内容に応じて適切な公告期間を設けるとともに、可能な限り説明会を実施し、説明会から提案締切りまでの期間を十分に確保する。具体的には、以下を基本とする。
</t>
    <phoneticPr fontId="1"/>
  </si>
  <si>
    <t>形式的な競争入札を不要とする仕組みの検討：
特殊な技術又は設備等が不可欠な事業であって、当該技術又は設備等を有している者が特定の者だけとは言い切れないものについて、必要な技術又は設備等を明示した上で参加者を募る「公募（入札可能性調査）」の実施を促す。公募の結果、特定の者だけが当該事業を実施し得ることが確認された場合は、契約金額の適正性を確認することを前提に、その者と契約を締結することとする。
複数年度にわたって同一者が実施することが適当である事業については、国庫債務負担行為の活用を促す。</t>
    <phoneticPr fontId="1"/>
  </si>
  <si>
    <t>①複数の組織で共通して調達する物品・役務等</t>
  </si>
  <si>
    <t>省を超えて共通に調達する物品・役務等：
（中央府省における対応）
本省（外局含む。）において、２６年度も引き続き共同調達を実施する。併せて、調達規模の適正性や費用対効果等に配慮しつつ、実施品目・組織の拡大や共同調達の実施効果を高める調達手法を検討する。特に、現行において未実施の品目（コピー用紙、速記、ガソリン、宅配便等）について、関係官署間と検討・調整し、実施品目の拡大を目指す。
（地方支分部局における対応）
地方支分部局において、２６年度も引き続き共同調達を実施する。併せて、調達規模の適正性や費用対効果等に配慮しつつ、実施品目・組織の拡大や共同調達の実施効果を高める調達手法を検討する。</t>
    <phoneticPr fontId="1"/>
  </si>
  <si>
    <t>省内組織で共通に調達する物品・役務等：
本省、外局にて共通して使用等する物品等について、２６年度も引き続き共同調達を実施する。併せて、未実施の品目（コピー機等）について検討し、実施品目・組織等の拡大を目指す。</t>
    <phoneticPr fontId="1"/>
  </si>
  <si>
    <t>②必要に応じて随時調達する少額の物品・役務等</t>
    <phoneticPr fontId="1"/>
  </si>
  <si>
    <t>オープンカウンター方式の実施：
少額の随意契約を行う案件について、当省の調達窓口等において、仕様等を提示し、提出箱に自由に見積書を受け付ける調達を実施し、競争性、公平性の確保を図る。（目標（本省）：１件当たり平均参加者数４者以上）</t>
    <phoneticPr fontId="1"/>
  </si>
  <si>
    <t>競り下げの試行:
２５年度までの試行結果等を踏まえ、価格低減効果があったと思われる品目（印刷）に特化し、引き続き試行を実施する。その際、中小企業者の受注機会や事業活動への影響に留意する。</t>
    <phoneticPr fontId="1"/>
  </si>
  <si>
    <t>インターネット取引（クレジットカード決済）による調達の拡大:
広く簡便に価格情報を収集し、安価に調達を行うことが可能な手段としてのインターネット取引による調達（家電製品や電子書籍等）について、クレジットカード決済を活用して実施し、経費の削減と事務コストの低減を図る。</t>
    <phoneticPr fontId="1"/>
  </si>
  <si>
    <t>（３）情報システム関係経費に係る調達の見直し</t>
  </si>
  <si>
    <t>①情報システム調達全般</t>
  </si>
  <si>
    <t>高度な技術力が求められる情報システム調達については、総合評価落札方式における「価格点：技術点」の比率を「１：３」とするなど、事業者の技術をより重視した評価を実施する。</t>
  </si>
  <si>
    <t>②当省の基盤情報システムに係る調達</t>
  </si>
  <si>
    <t>基盤情報システムに係る調達（本省契約）については、２５年１月以降は、要求する機能及びサービスレベルを提示した上で、民間データセンタを活用したクラウド型のサービス提供を受ける調達にするとともに、複数年（４年間）の一括調達を実施している。引き続き、サービスの質の向上を目指す。</t>
  </si>
  <si>
    <t>情報システム部門のみならず、省内ユーザーをメンバーとする「基盤情報システムＷＧ」での検討等を踏まえ、ユーザーの利便性向上及び業務の効率化の観点から、出張先や自宅など、どこからでも基盤情報システムを利用することができる環境を整えることを目的とし、これまで、シンクライアントＰＣを活用した基盤情報システムへのリモートアクセス機能の普及や外部ストレージサービスの試行導入を行ってきた。今後、セキュリティの観点に留意しつつ、シンクライアントＰＣ以外の端末から業務情報にアクセスするための環境整備を通じた業務効率化を検討する。</t>
    <phoneticPr fontId="1"/>
  </si>
  <si>
    <t>（４）出張旅費の効率化</t>
  </si>
  <si>
    <t>①アウトソーシングと出張パック等の活用</t>
  </si>
  <si>
    <t>旅費の支給期間の短縮:
システム入力等業務のアウトソーシングによる事務の効率化の環境を引き続き整えるとともに、速やかな旅費の請求・支払手続を省内に徹底する等の取組により、出張から支払までの所要期間を２３年度比で１割短縮を図る。（２３年度平均４４．１日）</t>
    <phoneticPr fontId="1"/>
  </si>
  <si>
    <t>出張パック商品の活用:
チケット等手配業務については、当省向けに航空券や宿泊施設、出張パック商品等の更なる割引を行う旅行代理店と契約しており、業務及び旅費の効率化を図っている。引き続き、部局ごとの旅行代理店利用率を省内に周知する「見える化」を実施するなど、旅行代理店の利用を徹底し、旅行代理店利用率を２３年度比で３％ポイント以上の向上を目指す。（２３年度平均５４．７％）</t>
    <phoneticPr fontId="1"/>
  </si>
  <si>
    <t>②支給基準の明確化、決裁の簡素化、業務プロセスの見直し</t>
  </si>
  <si>
    <t>旅費の支給基準の明確化や決裁の簡素化等により、決裁の事務コストの低減を図る。また、職員の負担軽減、事務の効率化及びコスト削減の観点から、業務プロセスの見直し等を検討する。</t>
    <phoneticPr fontId="1"/>
  </si>
  <si>
    <t>③ＩＣ乗車カードの利用</t>
  </si>
  <si>
    <t>ＩＣ乗車カードの利用拡大により、出張の支払業務の効率化を図る。</t>
  </si>
  <si>
    <t>④テレビ会議等の活用</t>
  </si>
  <si>
    <t>地方支分部局との会合については、テレビ会議等の代替手段を活用することにより出張旅費の削減を図る。
２６年度にテレビ会議（本省・外局・地方支分部局を結ぶネットワーク）を５２８回（平均参加人数３３人）を実施。【平成２５年度比＋８７回】
テレビ会議を開催したことにより、旅費に対する節減効果は▲3,000万円。（当省試算）</t>
    <phoneticPr fontId="1"/>
  </si>
  <si>
    <t>（５）庁舎管理関係経費に係る調達の見直し</t>
  </si>
  <si>
    <t>①自動車運行管理業務（官用車の運転業務）</t>
  </si>
  <si>
    <t>自動車運行管理業務（本省、特許庁庁舎）について、円滑な事業実施等も図りつつ、競争性を高めるため、適合条件等の見直しを検討する。</t>
  </si>
  <si>
    <t>②公共料金の支払いの改善</t>
  </si>
  <si>
    <t>現在、現金・小切手により支払を行っている本省庁舎の公共料金（水道料金）の支払について、事務コストの削減等の観点から、クレジットカード決済による支払を引き続き実施する。</t>
  </si>
  <si>
    <t>③庁舎管理に係る各種業務（設備等の保守、構内清掃、植木の手入れなど）</t>
  </si>
  <si>
    <t>本省、特許庁庁舎管理に係る各種業務について、市場化テスト法に基づき、国庫債務負担行為を活用し複数年（２６年度から３年間）の一括調達を実施することにより、経済性・競争性とサービスの質の向上を図る。</t>
  </si>
  <si>
    <t>（６）予算の適切な執行に向けたその他の取組</t>
  </si>
  <si>
    <t>①会計業務・予算執行担当職員のスキルアップ</t>
  </si>
  <si>
    <t>職員向けの研修等:
イントラネットを通じた各種例規・マニュアル等の周知、会計関係研修（目標：本省４回、地方支分部局は希望すべて）の実施、e-ラーニングのコンテンツ充実等により、予算執行効率化や調達改善等の取組に関する情報の周知や会計検査院からの指摘事項等の徹底等を実施し、人材の育成に努める。</t>
    <phoneticPr fontId="1"/>
  </si>
  <si>
    <t>定期的な情報発信:
予算執行上の注意事項等に関する全職員向けのメールマガジンを定期的に配信する。（目標：年１０回程度）</t>
    <phoneticPr fontId="1"/>
  </si>
  <si>
    <t>予算執行ＤＢの構築:
予算執行職員の執行スキルの向上や執行ノウハウ共有のため、予算執行ＤＢ（省内の契約・補助金の仕様書等のデータベース化）を新たに構築する。</t>
    <phoneticPr fontId="1"/>
  </si>
  <si>
    <t>②人事評価への反映</t>
  </si>
  <si>
    <t>業績・能力評価において、コスト意識を持った効率的な業務運営に向けてとられた取組・行動等に対する評価を適切に実施する。</t>
  </si>
  <si>
    <t>③より良い提案の受け入れ</t>
  </si>
  <si>
    <t>技術面の評価を要する契約方式:
調査、研究開発及び広報事業等について、「活用ガイド」等をイントラネットにて周知することにより、総合評価落札方式の活用を促進する。
一般競争入札（総合評価落札方式）、企画競争といった価格以外の技術面の評価を要する契約方式を行う場合には、事業内容に応じて、技術点の評価項目の適切な設定、技術点の基礎点と加点の配分の工夫等の取組みを行う。
価格面の競争のない企画競争については、原則、外部有識者による審査に基づいて事業者を選定することとする。</t>
    <phoneticPr fontId="1"/>
  </si>
  <si>
    <t>事業内容に応じた概算契約と確定契約の適切な使い分け:
国の行う契約には、概算契約（契約金額が確定せず概算で見込まれている契約。事業終了後に確定を行い、そこで認められた実費を委託先に支払うもの）と確定契約（契約金額が確定している契約。事業終了後に確定を行うことなく、契約で定められた金額を委託先に支払うもの）の二種類が存在する。これらの契約について、予算の費目等の如何にかかわらず、事業内容等に応じて適切な使い分けを行う。</t>
    <phoneticPr fontId="1"/>
  </si>
  <si>
    <t>④ペーパーレス化の促進（コピー用紙の削減）</t>
  </si>
  <si>
    <t>これまで実施してきた省内会議のペーパーレス化や資料の電子配付等の継続に加え、当省で実施する審議会のペーパーレス化等に取り組むことで、コピーの使用枚数を２３年度比で２５％削減することを目指す。</t>
  </si>
  <si>
    <t>⑤調達情報の開示</t>
  </si>
  <si>
    <t>当省の調達情報について、「公共調達の適正化について」（平成18年8月25日財計第2017号）等に基づき、入札情報や契約結果等を当省ホームページ等に、閲覧者の利便性も勘案しつつ、適時に公表する。</t>
  </si>
  <si>
    <t>⑥適切な事業期間の確保の徹底</t>
  </si>
  <si>
    <t>急な人員の配置が困難な事業者や、キャッシュフローの余力のない、比較的規模の小さい事業者も競争に参加できるよう、第４四半期の事業執行を原則として禁止する。</t>
  </si>
  <si>
    <t>⑦「イントラ目安箱」による省内からの業務改善提案の収集</t>
    <phoneticPr fontId="1"/>
  </si>
  <si>
    <t>イントラネット上に設置している「イントラ目安箱」（仕事の生産性向上に資する情報や提案を当省職員から幅広く募集するために当省のイントラネット上に設置している掲示板）を活用して、当省における予算執行に資する情報や提案等を当省内から幅広く収集する。</t>
  </si>
  <si>
    <t>（7）調達改善計画の推進体制</t>
    <phoneticPr fontId="1"/>
  </si>
  <si>
    <t>経済産業省調達改善推進チーム（以下「推進チーム」という。）は、調達改善計画の策定を行う</t>
    <phoneticPr fontId="1"/>
  </si>
  <si>
    <t>計画の推進に当たっては、大臣官房会計課及び大臣官房政策評価広報課（以下、「推進グループ」という。）がその実務を担う。</t>
  </si>
  <si>
    <t>推進グループの下に、各組織等の会計業務担当職員で構成する調達改善に関する連絡会議を設ける。連絡会議等において、各組織等は、定期的に、その調達改善の取組状況を推進グループに報告することとする。</t>
  </si>
  <si>
    <t>推進グループは、調達改善計画の策定及び自己評価の実施等の際には、問題点の抽出、改善策の助言等の観点から、原則として事前に、契約等評価監視委員会等の外部有識者の意見を求めることとする。</t>
  </si>
  <si>
    <t>③会計内部監査の活用</t>
    <phoneticPr fontId="1"/>
  </si>
  <si>
    <t>各組織等における調達改善計画に基づく取組状況については、毎年、当省で実施している会計内部監査も活用しつつ、確認を行うこととする。</t>
  </si>
  <si>
    <t>（８）調達改善計画の進捗把握・管理等</t>
    <phoneticPr fontId="1"/>
  </si>
  <si>
    <t>推進グループは、計画の取組状況等について、随時、確認を行う。なお、計画の見直しの必要が生じた場合等については、計画を改定し、その内容を公表する。</t>
  </si>
  <si>
    <t>（９）調達改善計画の自己評価の実施・公表</t>
    <phoneticPr fontId="1"/>
  </si>
  <si>
    <t>推進グループは、上半期終了後及び年度終了後、速やかに、調達改善計画の実施状況について自己評価を実施し、推進チームへ報告した後、その結果を公表する。自己評価の結果は、その後の調達改善計画の実施や策定に反映させる。その他、調達改善計画に関する取組状況等については、当省ホームページで公表する。</t>
    <phoneticPr fontId="1"/>
  </si>
  <si>
    <t>（１０）その他</t>
    <phoneticPr fontId="1"/>
  </si>
  <si>
    <t>他府省庁における成功事例を導入するよう努めるとともに、当省で得られた調達改善のノウハウ等については、積極的に、行政改革推進本部事務局を通じて各府省庁への共有を図る。</t>
  </si>
  <si>
    <t>国土交通省</t>
  </si>
  <si>
    <t>（１）公共工事の調達</t>
    <phoneticPr fontId="1"/>
  </si>
  <si>
    <t>全地方整備局において、二極化による改善策の本格運用を実施。また、新規参入を促す工事の試行を実施。</t>
    <phoneticPr fontId="1"/>
  </si>
  <si>
    <t>（２）共同調達の拡大</t>
    <phoneticPr fontId="1"/>
  </si>
  <si>
    <t>当省未実施品目について、共同調達の適否を検討の上、27年度の共同調達件数増加に道筋。</t>
  </si>
  <si>
    <t>（３）ＭＰＳ（マネージド・プリント・サービス）業務の推進</t>
    <phoneticPr fontId="1"/>
  </si>
  <si>
    <t>調達コスト削減及び事務手続の軽減効果等の検証を踏まえ、総合評価方式を前提としたＭＰＳ導入計画を策定</t>
    <phoneticPr fontId="1"/>
  </si>
  <si>
    <t>（４）職員のスキルアップ</t>
    <phoneticPr fontId="1"/>
  </si>
  <si>
    <t>研修実施（H26.7）により、会計事務職員が調達改善の重要性を改めて認識</t>
  </si>
  <si>
    <t>（５）競争性のない随意契約の見直し</t>
    <phoneticPr fontId="1"/>
  </si>
  <si>
    <t>より一層の競争性及び透明性を図る観点から、全案件について競争性向上について検証</t>
  </si>
  <si>
    <t>（６）一者応札の見直し</t>
    <phoneticPr fontId="1"/>
  </si>
  <si>
    <t>契約手続に入る前に事前検証を行う他、結果として一者応札となった場合、その原因の分析・検証</t>
    <phoneticPr fontId="1"/>
  </si>
  <si>
    <t>当該事案について、実施した事前措置、原因分析の手法、今後の課題等を含め、一者応札となった原因を詳細に分析した個票をホームページで公表。</t>
    <phoneticPr fontId="1"/>
  </si>
  <si>
    <t>（７）情報公開</t>
    <rPh sb="3" eb="7">
      <t>ジョウホウコウカイ</t>
    </rPh>
    <phoneticPr fontId="1"/>
  </si>
  <si>
    <t>全調達部局のホームページの調達情報において、調達改善計画の特設ページを設置。
本省、地方部局間で相互リンクを行うことで、情報公開による公表効果の向上。</t>
    <phoneticPr fontId="1"/>
  </si>
  <si>
    <t>（８）少額契約での競争参加機会の拡大</t>
    <phoneticPr fontId="1"/>
  </si>
  <si>
    <t>事務負担等に配慮しつつ、競争性の向上による調達費用の低減を目的として、一般競争入札やオープンカウンター方式を導入するなど取組を推進。</t>
    <phoneticPr fontId="1"/>
  </si>
  <si>
    <t>環境省</t>
  </si>
  <si>
    <t>（１）達する財・サービスの質を確保するための検討</t>
    <phoneticPr fontId="1"/>
  </si>
  <si>
    <t>環境省入札監視委員会及び環境省物品・役務等に係る契約適正化監視等委員会（以下「第三者委員会」という。）における意見を踏まえ、調達する財・サービスの質を確保するため、調達状況の分析、問題点の抽出及び整
理を行い、新たな仕組みの検討に着手する。
問題点の抽出のため、入札説明会に参加した者のうち、入札に参加しなかった者にアンケートを実施することを決定した。</t>
    <phoneticPr fontId="1"/>
  </si>
  <si>
    <t>（２）より適切な調達実施のための省内ルールの徹底</t>
    <phoneticPr fontId="1"/>
  </si>
  <si>
    <t>調達する財・サービスがより適切なものとなるよう、契約方式の選定を慎重に行い、競争性のない随意契約（少額随意契約除く）を執る場合は、環境省内に設置する契約委員会に諮り多様な目線でチェックする。また、仕様書
等は、仕様及び数量を可能な限り詳しく明示するなど受注者が具体的なイメージをもって、企画書及び提案書の作成並びに経費の見積が行えるよう作成し、十分な準備期間をもって調達を行うなど、省内ルールの徹底を行う。</t>
    <phoneticPr fontId="1"/>
  </si>
  <si>
    <t>（３）事務用消耗品等の購入</t>
    <phoneticPr fontId="1"/>
  </si>
  <si>
    <t>共同調達の実施及び対象品目の拡大を図る。（他省庁、外局等）</t>
    <phoneticPr fontId="1"/>
  </si>
  <si>
    <t>（４）新聞、雑誌、定期刊行物等の購入の見直し</t>
    <phoneticPr fontId="1"/>
  </si>
  <si>
    <t>新聞、雑誌、定期刊行物等の購入部数を査し、調達数量の適正化の取組を進める。</t>
    <phoneticPr fontId="1"/>
  </si>
  <si>
    <t>（５）役務</t>
    <phoneticPr fontId="1"/>
  </si>
  <si>
    <t>共同調達（配送業務、クリーニング業務、速記・議事録作成業務）を継続して実施する。（他省庁、外局等）</t>
    <phoneticPr fontId="1"/>
  </si>
  <si>
    <t>（６）競争性のない随意契約の適切性の確保</t>
    <phoneticPr fontId="1"/>
  </si>
  <si>
    <t>全ての競争性のない随意契約について競争性の確保の余地、業務が一体不可分か（業務を分けて、一部の業務を競争性のある契約とできないか）等について契約委員会において事前審査を行うこととし、十分な必要性が認め
られなかった場合は、競争性を有する契約方式に移行することとする。
また、契約過程や契約内容の妥当性について、外部有識者で構成される第三者委員会において事後審査を行うこととする。</t>
    <phoneticPr fontId="1"/>
  </si>
  <si>
    <t>（７）一者応札となっている契約の見直し</t>
    <phoneticPr fontId="1"/>
  </si>
  <si>
    <t>①公告期間等の徹底</t>
    <rPh sb="7" eb="9">
      <t>テッテイ</t>
    </rPh>
    <phoneticPr fontId="1"/>
  </si>
  <si>
    <t>最低価格落札方式による一般競争入札（以下「一般競争入札」という。）については、公告を入札の前日（入札説明会を行う場合は入札説明会の前日）から起算して必ず10日以上前に行う（予算決算及び会計令第74条）。
　総合評価落札方式による一般競争入札（以下「総合評価入札」という。）における提案書及び企画競争方式（以下「企画競争」という。）における企画書（以下「提案書等」という。）の提出期日については、公告等（入
札の公告及び企画競争の公示をいう。以下同じ。）の日から起算して原則20日以上を確保する。また、入札説明会から提案書等の提出期日までの期間は極力10日以上を確保する。</t>
    <phoneticPr fontId="1"/>
  </si>
  <si>
    <t>②競争参加資格要件の緩和</t>
  </si>
  <si>
    <t>業務固有の参加要件を付す場合には、その適切性を十分に検討し、必要以上に競争参加者を制限することのないよう留意する。</t>
    <phoneticPr fontId="1"/>
  </si>
  <si>
    <t>③入札公告、入札説明書等のホームページへの掲載</t>
  </si>
  <si>
    <t>入札公告等は、環境省ホームページへ掲載して広く参加者を募るとともに、入札説明書等を併せて掲載することで、競争への参加を検討している事業者が、業務内容を把握できるようにする。
　行政事務の遂行に著しく支障となる等により入札説明書を掲載できない場合は、入札公告等には業務概要を付し、入札説明書等の交付は、窓口だけでなく、郵送でも行う等により、事業者の負担軽減を図る。</t>
    <phoneticPr fontId="1"/>
  </si>
  <si>
    <t>④準備期間の確保</t>
  </si>
  <si>
    <t>契約を締結してすぐに人員や機材等の配備、会議の開催、出張等を要する業務であったり、前年度の受注者からの引き継ぎを要する業務等の場合においては、事業者が準備に係る時間を十分に確保できるよう留意して受注者の決定時期を設定する。</t>
    <phoneticPr fontId="1"/>
  </si>
  <si>
    <t>⑤配点の設定</t>
  </si>
  <si>
    <t>総合評価入札や企画競争においては、実績に関する得点が大半を占める等により特定の者が有利にならないよう留意して配点の設定を行う。</t>
    <phoneticPr fontId="1"/>
  </si>
  <si>
    <t>⑥提案書等の分量の適正化</t>
  </si>
  <si>
    <t>新規の事業者であっても積極的に競争に参加ができるよう、事業者に提出を求める提案書等については、業務内容の複雑さや事業規模等を勘案した上で適当な分量を設定し、過度の負担を課すことにならないよう留意する。</t>
    <phoneticPr fontId="1"/>
  </si>
  <si>
    <t>⑦仕様の明確化</t>
  </si>
  <si>
    <t>入札においては、仕様書等の記載内容に基づき所要経費の算定や期日までの履行の可否の判断等を行うこととなるので、必要となる人員や資財等の数量、業務に要する日数、業務の対象となる者又は地域等の情報はできうる限り詳細に記載する。</t>
    <phoneticPr fontId="1"/>
  </si>
  <si>
    <t>⑧報告書等の積極的な開示</t>
  </si>
  <si>
    <t>過去の同業務の報告書等を積極的に開示し、新たに競争への参加を検討している事業者が容易に業務内容等が把握できるようにする。</t>
    <phoneticPr fontId="1"/>
  </si>
  <si>
    <t>（８）出張旅費の効率化</t>
    <phoneticPr fontId="1"/>
  </si>
  <si>
    <t>本省の国内出張に係るパック商品の利用のため、パック商品やチケットの手配等に係る業務を発注するとともに、パック利用における手続に係るマニュアルを整備し、省内に通知した。
　また、関東地方環境事務所でIC料金を利用するなど、地方環境事務所においても出張旅費の節減に努めた。</t>
    <phoneticPr fontId="1"/>
  </si>
  <si>
    <t>（９）クレジットカード決済の試行</t>
    <phoneticPr fontId="1"/>
  </si>
  <si>
    <t>平成25年度より厚生労働省取りまとめにより、水道料金のクレジットカード決済による支払に移行した。</t>
    <phoneticPr fontId="1"/>
  </si>
  <si>
    <t>（１０）人事評価への反映</t>
    <phoneticPr fontId="1"/>
  </si>
  <si>
    <t>行政コスト削減に関する評価項目を人事評価に追加する。
本省課室長クラスの者については、コスト意識をもって業務を進めることを評価の一項目として設定している。</t>
    <phoneticPr fontId="1"/>
  </si>
  <si>
    <t>（１１）身近な行政コストに関する職員への周知</t>
    <phoneticPr fontId="1"/>
  </si>
  <si>
    <t>身近な行政コスト（カラーコピーとモノクロコピーの１枚当たりの費用の対比、時間当たりの照明使用による電気料等）を省内に掲示する等して、職員に対する周知を行い、無駄なコストの発生防止を図る。</t>
    <phoneticPr fontId="1"/>
  </si>
  <si>
    <t>（１２）実施状況の把握及び自己評価の実施</t>
    <phoneticPr fontId="1"/>
  </si>
  <si>
    <t>上半期終了後及び年度終了後に実施状況を取りまとめ、自己評価を行い、計画の達成状況や調達の具体的な改善内容等について評価を行うこととする。</t>
    <phoneticPr fontId="1"/>
  </si>
  <si>
    <t>（１３）推進体制の整備</t>
    <phoneticPr fontId="1"/>
  </si>
  <si>
    <t>本計画を推進するため、大臣官房会計課及び各部局の職員により構成する調達改善推進チームを設置した。</t>
    <phoneticPr fontId="1"/>
  </si>
  <si>
    <t>（１４）外部有識者の活用</t>
    <phoneticPr fontId="1"/>
  </si>
  <si>
    <t>調達改善計画の策定や自己評価の実施等にあたっては、外部有識者によって組織されている物品・役務等に係る契約適正化監視等委員会の委員からアドバイザーを選任し意見を求める。
　なお、アドバイザーは、物品・役務等に係る契約適正化監視等委員会において検討することが適当と判断される事項がある場合には、調達改善推進チームに対し、同委員会の開催を求めることができる。</t>
    <phoneticPr fontId="1"/>
  </si>
  <si>
    <t>防衛省</t>
  </si>
  <si>
    <t>（１）装備品等の調達効率化の取組</t>
    <phoneticPr fontId="1"/>
  </si>
  <si>
    <t>①維持・整備方法の見直し</t>
    <phoneticPr fontId="1"/>
  </si>
  <si>
    <t>定期整備間隔等の延伸により、維持整備コストの効率化を追求
（潜水艦ソーナー用ラバーウィンドウの換装間隔延伸・艦艇用ガスタービンエンジンの整備間隔延伸など）</t>
    <phoneticPr fontId="1"/>
  </si>
  <si>
    <t>②装備品のまとめ買い</t>
  </si>
  <si>
    <t>少量かつ長期間の整備の結果、高価格となっている装備品等について、経費節減効果の見込まれるものを単年度にまとめて予算化し、効率化を追求
（１２式地対艦誘導弾のまとめ買い・交戦訓練用装置のまとめ買いなど）</t>
    <phoneticPr fontId="1"/>
  </si>
  <si>
    <t>③民生品の使用・仕様の見直し</t>
  </si>
  <si>
    <t>民生品の使用や装備品の仕様の見直しにより、経費節減を追求
・災害派遣等多目的に対応する救難艦の建造にあたって商船仕様・民生品を活用
・Ｐ－３Ｃ搭載レーダーの能力向上にあたって、より費用対効果の高い装置を活用 など</t>
    <phoneticPr fontId="1"/>
  </si>
  <si>
    <t>（２）随意契約、一者応札となっている調達の改善</t>
    <phoneticPr fontId="1"/>
  </si>
  <si>
    <t>●実質的な競争性の確保のための見直しの推進</t>
  </si>
  <si>
    <t>①随意契約見直しのための取組</t>
  </si>
  <si>
    <t>・少額随契基準の低額設定
・適正な執行のための部内検討グループの活用
・企画競争、公募への移行促進等</t>
    <phoneticPr fontId="1"/>
  </si>
  <si>
    <t>②一者応札改善のための取組</t>
  </si>
  <si>
    <t>・入札公告期間の拡大
・適正な執行のための部内検討グループの活用
・複数品目（同等品可）の明記
・入札参加資格の見直し
・入札参加条件の確認等</t>
    <phoneticPr fontId="1"/>
  </si>
  <si>
    <t>③制限的な応札条件等を見直すことにより競争性の拡大を図る</t>
    <phoneticPr fontId="1"/>
  </si>
  <si>
    <t>・安全保障国際シンポジウム等の会議運営業務委託（防研）
・車両運行管理業務（沖縄局）
・車両管理業務（内局）</t>
    <phoneticPr fontId="1"/>
  </si>
  <si>
    <t>②仕様の記載内容を見直すことにより競争性の拡大を図る。</t>
  </si>
  <si>
    <t>・給食作業等（調理・配食）（防大）
・被服補修業務委託（防大）
・施設維持管理業務に係る役務（北関東局）</t>
    <phoneticPr fontId="1"/>
  </si>
  <si>
    <t>③提案書等の審査への第三者の関与、改札日から履行開始まで十分な期間を確保することにより、
競争性・透明性の拡大を図る。</t>
    <phoneticPr fontId="1"/>
  </si>
  <si>
    <t>・嘉手納飛行場周辺の移転補償等に係る不動産鑑定評価業務（その１）（沖縄局）
・局ＯＡネットワークシステムの運用支援業務（中四局）</t>
    <phoneticPr fontId="1"/>
  </si>
  <si>
    <t>●適切な予定価格の設定</t>
  </si>
  <si>
    <t>複数業者からの見積もり徴取、新規業者からの見積もり徴取により、効率的な予算執行を推進。
・燃料輸送（海自）
・官用車整備費（新潟事務所）
・書類運送契約（中四局）
・電子式エアクリーナー（中四局）</t>
    <phoneticPr fontId="1"/>
  </si>
  <si>
    <t>●再委託等に係る手続の適正化</t>
  </si>
  <si>
    <t>再委託等に関する事項について、契約書等において適切に設定。
・会計実地検査書類運搬業務（中四局）
・防衛省市ヶ谷地区見学者案内等役務（内局）
・冷凍機設備点検保守役務（内局）
・実弾射撃訓練の移転（東富士）に伴う輸送等役務（内局）
・消防設備補修（内局）</t>
    <phoneticPr fontId="1"/>
  </si>
  <si>
    <t>●防衛装備品の調達や、防衛省の制度を利用してコストダウンに取り組む企業の調達については、透明性・公平性を確保しつつ、随意契約の対象として類型化を実施。</t>
    <phoneticPr fontId="1"/>
  </si>
  <si>
    <t>（３）庁費関係のうち、汎用的な物品、役務の調達の改善</t>
    <phoneticPr fontId="1"/>
  </si>
  <si>
    <t>①市ヶ谷地区のおける一括調達の実施</t>
  </si>
  <si>
    <t>複数の会計機関が所在する市ヶ谷地区において、引き続き一括調達を実施。
・事務用消耗品
・コピー用紙
・トナーカートリッジ
・一般図書</t>
    <phoneticPr fontId="1"/>
  </si>
  <si>
    <t>②地方支分部局等における一括調達</t>
  </si>
  <si>
    <t>平成26年1月に総務大臣から勧告された「契約における実質的な競争性の確保に関する調査」の結果を踏まえ、効率的かつ効果的な共同調達の実施のための改善に取り組むこととし、報告書における指摘に関する類似事項については、それぞれの機関等において、適宜見直しを実施。</t>
    <phoneticPr fontId="1"/>
  </si>
  <si>
    <t>③他省庁との共同調達</t>
  </si>
  <si>
    <t>引き続き、艦船需品についての海上保安庁との共同調達を実施するとともに、平成２６年１月に総務大臣から勧告された「契約における実質的な競争性の確保に関する調査」の結果を踏まえ、効率的かつ効果的な共同調達の実施のための改善を行う。</t>
    <phoneticPr fontId="1"/>
  </si>
  <si>
    <t>また、地方防衛局においては、報告書における指摘事項以外にも、入居する合同庁舎等の特性等を踏まえ、同じく合同庁舎等に入居する他省庁等との共同調達に努める。</t>
    <phoneticPr fontId="1"/>
  </si>
  <si>
    <t>(４）その他</t>
    <phoneticPr fontId="1"/>
  </si>
  <si>
    <t>①出張旅費の効率化</t>
  </si>
  <si>
    <t>市ヶ谷地区に所在する機関等がそれぞれ実施していた出張旅費業務について、引き続き民間委託を実施し、出張パック商品の活用による旅費の効率化と、チケット手配等の業務を民間事業者へ委託することによる旅費業務に係る事務の効率化を図る。
旅費業務のアウトソーシングは 2ヶ年契約を行い、契約事務の効率化を図った。</t>
    <phoneticPr fontId="1"/>
  </si>
  <si>
    <t>自衛隊員に係る新人事評価制度の導入 に当たって、コスト意識を持った、業務改善 の取組が人事評価に適切に反映できるよう な仕組みとなるよう努めることとする。</t>
    <phoneticPr fontId="1"/>
  </si>
  <si>
    <t>中央調達を担う装備施設本部において、防衛省全体の調達改善等の重要性を踏まえ、装備品等の調達に従事する職員に対して、その責務を正しく認識させるとともに、任務遂行に必要な知識・技能を習得させることを目的として、各種の研修を実施。</t>
  </si>
  <si>
    <t>調達改善計画の策定及び自己評価は、別に定める「防衛省行政事業レビュー推進チーム」において実施する。（統括責任者：経理装備局長）また、上記の策定及び自己評価のための事務的な作業は、経理装備局会計課において実施する。</t>
    <phoneticPr fontId="1"/>
  </si>
  <si>
    <t>②チーム会議</t>
    <phoneticPr fontId="1"/>
  </si>
  <si>
    <t>調達改善計画の策定及び自己評価を実施する際は、必要に応じて、「防衛省行政事業レビュー推進チーム」によるチーム会議を開催する。</t>
    <phoneticPr fontId="1"/>
  </si>
  <si>
    <t>③外部有識者の活用</t>
    <phoneticPr fontId="1"/>
  </si>
  <si>
    <t>調達改善計画の策定・評価にあたっては、問題点の抽出、取組に関する監視、指導、助言等の観点から、別に定める「防衛省行政事業レビュー外部有識者会合」（公認会計士１名、大学教授３名、弁護士１名、元市長１名：計６名）の意見を求める。</t>
    <rPh sb="0" eb="2">
      <t>チョウタツ</t>
    </rPh>
    <rPh sb="2" eb="6">
      <t>カイゼンケイカク</t>
    </rPh>
    <phoneticPr fontId="1"/>
  </si>
  <si>
    <t>④計画・評価結果の公表</t>
    <phoneticPr fontId="1"/>
  </si>
  <si>
    <t>調達改善計画に関する取組状況については、防衛省のホームページ上において公表するもののとする。また、指針の改定、調達改善計画の自己評価の結果等を踏まえ、必要な場合には、同計画の所要の見直しを行うものとする。なお、見直し内容についても、ホームページ上において公表する。</t>
    <phoneticPr fontId="1"/>
  </si>
  <si>
    <t>契約内容や価格交渉経緯を記入・共有するための標準様式としての「価格交渉シート」が作成され、それを使って業務記録が残されている</t>
    <rPh sb="12" eb="14">
      <t>キニュウ</t>
    </rPh>
    <rPh sb="15" eb="17">
      <t>キョウユウ</t>
    </rPh>
    <rPh sb="22" eb="24">
      <t>ヒョウジュン</t>
    </rPh>
    <rPh sb="24" eb="26">
      <t>ヨウシキ</t>
    </rPh>
    <rPh sb="40" eb="42">
      <t>サクセイ</t>
    </rPh>
    <rPh sb="48" eb="49">
      <t>ツカ</t>
    </rPh>
    <rPh sb="51" eb="53">
      <t>ギョウム</t>
    </rPh>
    <rPh sb="53" eb="55">
      <t>キロク</t>
    </rPh>
    <rPh sb="56" eb="57">
      <t>ノコ</t>
    </rPh>
    <phoneticPr fontId="1"/>
  </si>
  <si>
    <t>A２</t>
    <phoneticPr fontId="1"/>
  </si>
  <si>
    <t>A３</t>
    <phoneticPr fontId="1"/>
  </si>
  <si>
    <t>A１</t>
    <phoneticPr fontId="1"/>
  </si>
  <si>
    <t>A４</t>
    <phoneticPr fontId="1"/>
  </si>
  <si>
    <t>A５</t>
    <phoneticPr fontId="1"/>
  </si>
  <si>
    <t>A６</t>
    <phoneticPr fontId="1"/>
  </si>
  <si>
    <t>A７</t>
    <phoneticPr fontId="1"/>
  </si>
  <si>
    <t>A８</t>
    <phoneticPr fontId="1"/>
  </si>
  <si>
    <t>仕様書模範例、入札説明書模範例（含：記載例や注意点）を電子的に登録し、事業部やグループ会社を越えて全体で共有している</t>
    <rPh sb="31" eb="33">
      <t>トウロク</t>
    </rPh>
    <phoneticPr fontId="1"/>
  </si>
  <si>
    <t>同一もしくは類似案件の入札方法、予定価格積算方法、応札回数、落札率などの参考情報が電子的に蓄積され、事業部やグループ会社を越えて全体で共有している</t>
    <phoneticPr fontId="1"/>
  </si>
  <si>
    <t>各種規定・ルール・手引書なども電子的に登録し、必要時に随時参照できるようになっている</t>
    <rPh sb="0" eb="2">
      <t>カクシュ</t>
    </rPh>
    <rPh sb="2" eb="4">
      <t>キテイ</t>
    </rPh>
    <rPh sb="23" eb="26">
      <t>ヒツヨウジ</t>
    </rPh>
    <rPh sb="27" eb="29">
      <t>ズイジ</t>
    </rPh>
    <rPh sb="29" eb="31">
      <t>サンショウ</t>
    </rPh>
    <phoneticPr fontId="1"/>
  </si>
  <si>
    <t>調達の専門人材育成に向けた購買スキル研修が実施されている
（過去の個別相談事例などを題材とした実践的内容の研修で、かつ外部専門家(調達アドバイザー)の特別講演など、自部門にない知識習得も考慮している）</t>
    <rPh sb="53" eb="55">
      <t>ケンシュウ</t>
    </rPh>
    <rPh sb="82" eb="85">
      <t>ジブモン</t>
    </rPh>
    <rPh sb="88" eb="90">
      <t>チシキ</t>
    </rPh>
    <rPh sb="90" eb="92">
      <t>シュウトク</t>
    </rPh>
    <rPh sb="93" eb="95">
      <t>コウリョ</t>
    </rPh>
    <phoneticPr fontId="1"/>
  </si>
  <si>
    <t>A９</t>
    <phoneticPr fontId="1"/>
  </si>
  <si>
    <t>A10</t>
    <phoneticPr fontId="1"/>
  </si>
  <si>
    <t>ベテランスタッフが、知識スキルの浅い新人の面倒を見て、育成するトレーニー制度が実施されている</t>
    <rPh sb="10" eb="12">
      <t>チシキ</t>
    </rPh>
    <rPh sb="16" eb="17">
      <t>アサ</t>
    </rPh>
    <rPh sb="18" eb="20">
      <t>シンジン</t>
    </rPh>
    <rPh sb="21" eb="23">
      <t>メンドウ</t>
    </rPh>
    <rPh sb="24" eb="25">
      <t>ミ</t>
    </rPh>
    <rPh sb="27" eb="29">
      <t>イクセイ</t>
    </rPh>
    <rPh sb="36" eb="38">
      <t>セイド</t>
    </rPh>
    <rPh sb="39" eb="41">
      <t>ジッシ</t>
    </rPh>
    <phoneticPr fontId="1"/>
  </si>
  <si>
    <t>B.業務プロセス</t>
    <rPh sb="2" eb="4">
      <t>ギョウム</t>
    </rPh>
    <phoneticPr fontId="1"/>
  </si>
  <si>
    <t>B１</t>
    <phoneticPr fontId="1"/>
  </si>
  <si>
    <t>B２</t>
    <phoneticPr fontId="1"/>
  </si>
  <si>
    <t>B３</t>
    <phoneticPr fontId="1"/>
  </si>
  <si>
    <t>B４</t>
    <phoneticPr fontId="1"/>
  </si>
  <si>
    <t>B５</t>
    <phoneticPr fontId="1"/>
  </si>
  <si>
    <t>C.業務手順・ルール</t>
    <rPh sb="2" eb="4">
      <t>ギョウム</t>
    </rPh>
    <rPh sb="4" eb="6">
      <t>テジュン</t>
    </rPh>
    <phoneticPr fontId="1"/>
  </si>
  <si>
    <t>C１</t>
    <phoneticPr fontId="1"/>
  </si>
  <si>
    <t>C２</t>
    <phoneticPr fontId="1"/>
  </si>
  <si>
    <t>C３</t>
    <phoneticPr fontId="1"/>
  </si>
  <si>
    <t>C４</t>
    <phoneticPr fontId="1"/>
  </si>
  <si>
    <t>C５</t>
    <phoneticPr fontId="1"/>
  </si>
  <si>
    <t>C６</t>
    <phoneticPr fontId="1"/>
  </si>
  <si>
    <t>D.購買手法</t>
    <rPh sb="2" eb="4">
      <t>コウバイ</t>
    </rPh>
    <rPh sb="4" eb="6">
      <t>シュホウ</t>
    </rPh>
    <phoneticPr fontId="1"/>
  </si>
  <si>
    <t>D１</t>
    <phoneticPr fontId="1"/>
  </si>
  <si>
    <t>D２</t>
    <phoneticPr fontId="1"/>
  </si>
  <si>
    <t>D３</t>
    <phoneticPr fontId="1"/>
  </si>
  <si>
    <t>D４</t>
    <phoneticPr fontId="1"/>
  </si>
  <si>
    <t>D５</t>
    <phoneticPr fontId="1"/>
  </si>
  <si>
    <t>E.ステークホルダー対応</t>
    <rPh sb="10" eb="12">
      <t>タイオウ</t>
    </rPh>
    <phoneticPr fontId="1"/>
  </si>
  <si>
    <t>E１</t>
    <phoneticPr fontId="1"/>
  </si>
  <si>
    <t>E２</t>
    <phoneticPr fontId="1"/>
  </si>
  <si>
    <t>E３</t>
    <phoneticPr fontId="1"/>
  </si>
  <si>
    <t>E４</t>
    <phoneticPr fontId="1"/>
  </si>
  <si>
    <t>E５</t>
    <phoneticPr fontId="1"/>
  </si>
  <si>
    <t>F１</t>
    <phoneticPr fontId="1"/>
  </si>
  <si>
    <t>F２</t>
    <phoneticPr fontId="1"/>
  </si>
  <si>
    <t>F３</t>
    <phoneticPr fontId="1"/>
  </si>
  <si>
    <t>F４</t>
    <phoneticPr fontId="1"/>
  </si>
  <si>
    <t>F５</t>
    <phoneticPr fontId="1"/>
  </si>
  <si>
    <t>評価区分</t>
    <rPh sb="0" eb="2">
      <t>ヒョウカ</t>
    </rPh>
    <rPh sb="2" eb="4">
      <t>クブン</t>
    </rPh>
    <phoneticPr fontId="1"/>
  </si>
  <si>
    <t>個中</t>
    <rPh sb="0" eb="2">
      <t>コチュウ</t>
    </rPh>
    <phoneticPr fontId="1"/>
  </si>
  <si>
    <t>実施率</t>
    <rPh sb="0" eb="3">
      <t>ジッシリツ</t>
    </rPh>
    <phoneticPr fontId="1"/>
  </si>
  <si>
    <t>実施個数</t>
    <rPh sb="0" eb="2">
      <t>ジッシ</t>
    </rPh>
    <rPh sb="2" eb="4">
      <t>コスウ</t>
    </rPh>
    <phoneticPr fontId="1"/>
  </si>
  <si>
    <t>A.ノウハウの共有およびスキル育成</t>
    <phoneticPr fontId="1"/>
  </si>
  <si>
    <t>個</t>
    <rPh sb="0" eb="1">
      <t>コ</t>
    </rPh>
    <phoneticPr fontId="1"/>
  </si>
  <si>
    <t>A.ノウハウ共有・スキル育成</t>
    <phoneticPr fontId="1"/>
  </si>
  <si>
    <t>比較結果レポート</t>
    <rPh sb="0" eb="4">
      <t>ヒカクケッカ</t>
    </rPh>
    <phoneticPr fontId="1"/>
  </si>
  <si>
    <t>F.業績評価とその公開</t>
    <rPh sb="2" eb="4">
      <t>ギョウセキ</t>
    </rPh>
    <rPh sb="4" eb="6">
      <t>ヒョウカ</t>
    </rPh>
    <rPh sb="9" eb="11">
      <t>コウカイ</t>
    </rPh>
    <phoneticPr fontId="1"/>
  </si>
  <si>
    <t>発注予定案件・入札予定案件の定期的(四半期ごとなど)での事前に公表する仕組みがある</t>
    <rPh sb="35" eb="37">
      <t>シク</t>
    </rPh>
    <phoneticPr fontId="1"/>
  </si>
  <si>
    <t>入札に参加可能な事業者を事前調査し、一社応札や入札不落が発生し、業務工数の無駄の発生を防止している</t>
    <rPh sb="18" eb="20">
      <t>イッシャ</t>
    </rPh>
    <rPh sb="20" eb="22">
      <t>オウサツ</t>
    </rPh>
    <rPh sb="23" eb="25">
      <t>ニュウサツ</t>
    </rPh>
    <rPh sb="25" eb="27">
      <t>フラク</t>
    </rPh>
    <rPh sb="28" eb="30">
      <t>ハッセイ</t>
    </rPh>
    <rPh sb="32" eb="34">
      <t>ギョウム</t>
    </rPh>
    <rPh sb="34" eb="36">
      <t>コウスウ</t>
    </rPh>
    <rPh sb="37" eb="39">
      <t>ムダ</t>
    </rPh>
    <rPh sb="40" eb="42">
      <t>ハッセイ</t>
    </rPh>
    <rPh sb="43" eb="45">
      <t>ボウシ</t>
    </rPh>
    <phoneticPr fontId="1"/>
  </si>
  <si>
    <t>B６</t>
    <phoneticPr fontId="1"/>
  </si>
  <si>
    <t>新規参入者にとって不利にならないように、既存設計書等の内容を可能な範囲で積極的に開示する</t>
    <rPh sb="30" eb="32">
      <t>カノウ</t>
    </rPh>
    <rPh sb="33" eb="35">
      <t>ハンイ</t>
    </rPh>
    <phoneticPr fontId="1"/>
  </si>
  <si>
    <t>十分な入札準備期間を確保する（最低でも開庁日（営業日）１２日間など）</t>
    <rPh sb="23" eb="26">
      <t>エイギョウビ</t>
    </rPh>
    <phoneticPr fontId="1"/>
  </si>
  <si>
    <t>B７</t>
    <phoneticPr fontId="1"/>
  </si>
  <si>
    <t>B８</t>
    <phoneticPr fontId="1"/>
  </si>
  <si>
    <t>B９</t>
    <phoneticPr fontId="1"/>
  </si>
  <si>
    <t>一社応札案件に対し、入札説明を受けながら/入札書類を受領しながら応札しなかった者に意見徴収(アンケートや直接面談)を行う</t>
    <rPh sb="58" eb="59">
      <t>オコナ</t>
    </rPh>
    <phoneticPr fontId="1"/>
  </si>
  <si>
    <t>B10</t>
    <phoneticPr fontId="1"/>
  </si>
  <si>
    <t>B11</t>
    <phoneticPr fontId="1"/>
  </si>
  <si>
    <t>B12</t>
    <phoneticPr fontId="1"/>
  </si>
  <si>
    <t>B13</t>
    <phoneticPr fontId="1"/>
  </si>
  <si>
    <t>随意契約案件及び継続して一社応札になっている案件に対し、調達担当者以外の第三者による事後検証を実施する</t>
    <rPh sb="8" eb="10">
      <t>ケイゾク</t>
    </rPh>
    <rPh sb="25" eb="26">
      <t>タイ</t>
    </rPh>
    <rPh sb="28" eb="30">
      <t>チョウタツ</t>
    </rPh>
    <rPh sb="30" eb="33">
      <t>タントウシャ</t>
    </rPh>
    <rPh sb="33" eb="35">
      <t>イガイ</t>
    </rPh>
    <rPh sb="36" eb="39">
      <t>ダイサンシャ</t>
    </rPh>
    <phoneticPr fontId="1"/>
  </si>
  <si>
    <t>B14</t>
    <phoneticPr fontId="1"/>
  </si>
  <si>
    <t>B15</t>
    <phoneticPr fontId="1"/>
  </si>
  <si>
    <t>電子調達システムでの電子入札などの業務プロセス電子化による効率化を、組織内およびサプライヤーの双方に対して図っている</t>
    <rPh sb="34" eb="37">
      <t>ソシキナイ</t>
    </rPh>
    <rPh sb="47" eb="49">
      <t>ソウホウ</t>
    </rPh>
    <rPh sb="50" eb="51">
      <t>タイ</t>
    </rPh>
    <rPh sb="53" eb="54">
      <t>ハカ</t>
    </rPh>
    <phoneticPr fontId="1"/>
  </si>
  <si>
    <t>B16</t>
    <phoneticPr fontId="1"/>
  </si>
  <si>
    <t>C７</t>
    <phoneticPr fontId="1"/>
  </si>
  <si>
    <t>C８</t>
    <phoneticPr fontId="1"/>
  </si>
  <si>
    <t>仕様書や概要説明の１枚紙要旨の作成など、要件をわかりやすく明確に提示するための標準化ガイドラインが定義されている</t>
    <rPh sb="12" eb="14">
      <t>ヨウシ</t>
    </rPh>
    <rPh sb="15" eb="17">
      <t>サクセイ</t>
    </rPh>
    <rPh sb="20" eb="22">
      <t>ヨウケン</t>
    </rPh>
    <rPh sb="29" eb="31">
      <t>メイカク</t>
    </rPh>
    <rPh sb="32" eb="34">
      <t>テイジ</t>
    </rPh>
    <rPh sb="39" eb="42">
      <t>ヒョウジュンカ</t>
    </rPh>
    <rPh sb="49" eb="51">
      <t>テイギ</t>
    </rPh>
    <phoneticPr fontId="1"/>
  </si>
  <si>
    <t>応札サプライヤー名や社数を把握できないようにすることでの競争性を確保する(競合相手を知ることでのサプライヤーのモチベーション低下を防止する)仕組みがある</t>
    <rPh sb="37" eb="39">
      <t>キョウゴウ</t>
    </rPh>
    <rPh sb="39" eb="41">
      <t>アイテ</t>
    </rPh>
    <rPh sb="42" eb="43">
      <t>シ</t>
    </rPh>
    <rPh sb="62" eb="64">
      <t>テイカ</t>
    </rPh>
    <rPh sb="65" eb="67">
      <t>ボウシ</t>
    </rPh>
    <rPh sb="70" eb="72">
      <t>シク</t>
    </rPh>
    <phoneticPr fontId="1"/>
  </si>
  <si>
    <t>(国庫債務負担による) 複数年契約化による調達価格低減および応札業者数の増加を、必要に応じて検討・実施している</t>
    <rPh sb="17" eb="18">
      <t>カ</t>
    </rPh>
    <rPh sb="40" eb="42">
      <t>ヒツヨウ</t>
    </rPh>
    <rPh sb="43" eb="44">
      <t>オウ</t>
    </rPh>
    <rPh sb="46" eb="48">
      <t>ケントウ</t>
    </rPh>
    <rPh sb="49" eb="51">
      <t>ジッシ</t>
    </rPh>
    <phoneticPr fontId="1"/>
  </si>
  <si>
    <t>事業部やグループ会社全体を対象にした共同購買を実施し、調達価格低減と業務効率化を進めている</t>
    <rPh sb="0" eb="3">
      <t>ジギョウブ</t>
    </rPh>
    <rPh sb="8" eb="10">
      <t>ガイシャ</t>
    </rPh>
    <rPh sb="10" eb="12">
      <t>ゼンタイ</t>
    </rPh>
    <rPh sb="13" eb="15">
      <t>タイショウ</t>
    </rPh>
    <rPh sb="18" eb="20">
      <t>キョウドウ</t>
    </rPh>
    <rPh sb="20" eb="22">
      <t>コウバイ</t>
    </rPh>
    <rPh sb="23" eb="25">
      <t>ジッシ</t>
    </rPh>
    <rPh sb="27" eb="31">
      <t>チョウタツカカク</t>
    </rPh>
    <rPh sb="31" eb="33">
      <t>テイゲン</t>
    </rPh>
    <rPh sb="34" eb="36">
      <t>ギョウム</t>
    </rPh>
    <rPh sb="36" eb="39">
      <t>コウリツカ</t>
    </rPh>
    <rPh sb="40" eb="41">
      <t>スス</t>
    </rPh>
    <phoneticPr fontId="1"/>
  </si>
  <si>
    <t>インターネットカタログ購買活用(規格や性能を担保できる電化製品など)や旅費精算システムによる業務効率化を進めている</t>
    <rPh sb="52" eb="53">
      <t>スス</t>
    </rPh>
    <phoneticPr fontId="1"/>
  </si>
  <si>
    <t>什器・事務用消耗品の個別仕様の整理と同等品活用・同種調達への集約を検討している</t>
    <rPh sb="33" eb="35">
      <t>ケントウ</t>
    </rPh>
    <phoneticPr fontId="1"/>
  </si>
  <si>
    <t>公共料金(水道料金など)、電子図書購入、ETCカードなどは、個別に伝票処理せずに、自動引き落としやクレジットカード決済による事務合理化を実施している</t>
    <rPh sb="30" eb="32">
      <t>コベツ</t>
    </rPh>
    <rPh sb="33" eb="37">
      <t>デンピョウショリ</t>
    </rPh>
    <rPh sb="41" eb="44">
      <t>ジドウヒ</t>
    </rPh>
    <rPh sb="45" eb="46">
      <t>オ</t>
    </rPh>
    <rPh sb="68" eb="70">
      <t>ジッシ</t>
    </rPh>
    <phoneticPr fontId="1"/>
  </si>
  <si>
    <t>旅費の出張者チケット手配などはアウトソーシングし、省力化を進めている（出張者ごとの対応工数を削減している）</t>
    <rPh sb="29" eb="30">
      <t>スス</t>
    </rPh>
    <rPh sb="35" eb="38">
      <t>シュッチョウシャ</t>
    </rPh>
    <rPh sb="41" eb="43">
      <t>タイオウ</t>
    </rPh>
    <rPh sb="43" eb="45">
      <t>コウスウ</t>
    </rPh>
    <rPh sb="46" eb="48">
      <t>サクゲン</t>
    </rPh>
    <phoneticPr fontId="1"/>
  </si>
  <si>
    <t>テレビ会議（代替手段）活用による出張旅費の削減を進めている（テレビ会議での代替状況を計測している）</t>
    <rPh sb="24" eb="25">
      <t>スス</t>
    </rPh>
    <rPh sb="33" eb="35">
      <t>カイギ</t>
    </rPh>
    <rPh sb="37" eb="39">
      <t>ダイタイ</t>
    </rPh>
    <rPh sb="39" eb="41">
      <t>ジョウキョウ</t>
    </rPh>
    <rPh sb="42" eb="44">
      <t>ケイソク</t>
    </rPh>
    <phoneticPr fontId="1"/>
  </si>
  <si>
    <t>D７</t>
    <phoneticPr fontId="1"/>
  </si>
  <si>
    <t>D６</t>
    <phoneticPr fontId="1"/>
  </si>
  <si>
    <t>D８</t>
    <phoneticPr fontId="1"/>
  </si>
  <si>
    <t>D９</t>
    <phoneticPr fontId="1"/>
  </si>
  <si>
    <t>D10</t>
    <phoneticPr fontId="1"/>
  </si>
  <si>
    <t>D11</t>
    <phoneticPr fontId="1"/>
  </si>
  <si>
    <t>D12</t>
    <phoneticPr fontId="1"/>
  </si>
  <si>
    <t>D13</t>
    <phoneticPr fontId="1"/>
  </si>
  <si>
    <t>複合機、プリンターの利用状況に応じた配置再編成、MPSの導入を含むペーパーレス化推進を行っている
（含；使用実態の把握と、両面印刷徹底やカラーコピーの原則禁止などのルール設定）</t>
    <rPh sb="0" eb="3">
      <t>フクゴウキ</t>
    </rPh>
    <rPh sb="10" eb="14">
      <t>リヨウジョウキョウ</t>
    </rPh>
    <rPh sb="15" eb="16">
      <t>オウ</t>
    </rPh>
    <rPh sb="18" eb="20">
      <t>ハイチ</t>
    </rPh>
    <rPh sb="20" eb="23">
      <t>サイヘンセイ</t>
    </rPh>
    <rPh sb="28" eb="30">
      <t>ドウニュウ</t>
    </rPh>
    <rPh sb="31" eb="32">
      <t>フク</t>
    </rPh>
    <rPh sb="39" eb="40">
      <t>カ</t>
    </rPh>
    <rPh sb="40" eb="42">
      <t>スイシン</t>
    </rPh>
    <rPh sb="43" eb="44">
      <t>オコナ</t>
    </rPh>
    <rPh sb="50" eb="51">
      <t>ガン</t>
    </rPh>
    <rPh sb="52" eb="54">
      <t>シヨウ</t>
    </rPh>
    <rPh sb="54" eb="56">
      <t>ジッタイ</t>
    </rPh>
    <rPh sb="57" eb="59">
      <t>ハアク</t>
    </rPh>
    <rPh sb="61" eb="65">
      <t>リョウメンインサツ</t>
    </rPh>
    <rPh sb="65" eb="67">
      <t>テッテイ</t>
    </rPh>
    <rPh sb="75" eb="79">
      <t>ゲンソクキンシ</t>
    </rPh>
    <rPh sb="85" eb="87">
      <t>セッテイ</t>
    </rPh>
    <phoneticPr fontId="1"/>
  </si>
  <si>
    <t>D14</t>
    <phoneticPr fontId="1"/>
  </si>
  <si>
    <t>D15</t>
    <phoneticPr fontId="1"/>
  </si>
  <si>
    <t>D16</t>
    <phoneticPr fontId="1"/>
  </si>
  <si>
    <t>D17</t>
    <phoneticPr fontId="1"/>
  </si>
  <si>
    <t>D18</t>
    <phoneticPr fontId="1"/>
  </si>
  <si>
    <t>備品、消耗品の更なる最適在庫管理により、新規調達物品を縮減している（定期的に在庫確認し、回収・再配布も行う）</t>
    <phoneticPr fontId="1"/>
  </si>
  <si>
    <t>新聞・雑誌・定期刊行物・図書等での調達数量及び種類の見直し、電子媒体化による経費削減を行っている</t>
    <rPh sb="43" eb="44">
      <t>オコナ</t>
    </rPh>
    <phoneticPr fontId="1"/>
  </si>
  <si>
    <t>余剰物品（ソファーセットなど）のネットオークション処分による収益（歳入）確保に貢献している</t>
    <rPh sb="30" eb="32">
      <t>シュウエキ</t>
    </rPh>
    <rPh sb="33" eb="35">
      <t>サイニュウ</t>
    </rPh>
    <rPh sb="39" eb="41">
      <t>コウケン</t>
    </rPh>
    <phoneticPr fontId="1"/>
  </si>
  <si>
    <t>随意契約品に対しても、契約内容を調整しながら見積りを徴するなどの、価格低減の工夫を行っている</t>
    <rPh sb="0" eb="4">
      <t>ズイイケイヤク</t>
    </rPh>
    <rPh sb="4" eb="5">
      <t>ヒン</t>
    </rPh>
    <rPh sb="6" eb="7">
      <t>タイ</t>
    </rPh>
    <phoneticPr fontId="1"/>
  </si>
  <si>
    <t>D19</t>
    <phoneticPr fontId="1"/>
  </si>
  <si>
    <t>せり下げ（リバースオークション）を活用し、有利な物品・役務の調達を実施している</t>
    <rPh sb="17" eb="19">
      <t>カツヨウ</t>
    </rPh>
    <rPh sb="21" eb="23">
      <t>ユウリ</t>
    </rPh>
    <rPh sb="33" eb="35">
      <t>ジッシ</t>
    </rPh>
    <phoneticPr fontId="1"/>
  </si>
  <si>
    <t>D20</t>
    <phoneticPr fontId="1"/>
  </si>
  <si>
    <t>サプライヤーに対して、ホームページからの調達情報の提供や、調達説明セミナーの実施により、入札機会の提供に努めている</t>
    <rPh sb="7" eb="8">
      <t>タイ</t>
    </rPh>
    <rPh sb="44" eb="46">
      <t>ニュウサツ</t>
    </rPh>
    <rPh sb="46" eb="48">
      <t>キカイ</t>
    </rPh>
    <rPh sb="49" eb="51">
      <t>テイキョウ</t>
    </rPh>
    <rPh sb="52" eb="53">
      <t>ツト</t>
    </rPh>
    <phoneticPr fontId="1"/>
  </si>
  <si>
    <t>組織内の調達要求部門に対し、予算執行上の注意事項などに関する全職員向けのメールマガジンの定期発信（年１０回など）し、調達意識向上を図っている</t>
    <rPh sb="0" eb="3">
      <t>ソシキナイ</t>
    </rPh>
    <rPh sb="4" eb="6">
      <t>チョウタツ</t>
    </rPh>
    <rPh sb="6" eb="8">
      <t>ヨウキュウ</t>
    </rPh>
    <rPh sb="8" eb="10">
      <t>ブモン</t>
    </rPh>
    <rPh sb="11" eb="12">
      <t>タイ</t>
    </rPh>
    <rPh sb="58" eb="60">
      <t>チョウタツ</t>
    </rPh>
    <rPh sb="60" eb="64">
      <t>イシキコウジョウ</t>
    </rPh>
    <rPh sb="65" eb="66">
      <t>ハカ</t>
    </rPh>
    <phoneticPr fontId="1"/>
  </si>
  <si>
    <t>身近なコスト（カラーコピーとモノクロコピーの１枚当たりの費用の対比、時間当たりの照明使用による電気料等）を掲示するなどして、一般職員に対する周知・意識向上を図っている</t>
    <rPh sb="62" eb="64">
      <t>イッパン</t>
    </rPh>
    <rPh sb="78" eb="79">
      <t>ハカ</t>
    </rPh>
    <phoneticPr fontId="1"/>
  </si>
  <si>
    <t>「イントラ目安箱」による組織内からの業務改善提案の収集を実施している</t>
    <rPh sb="12" eb="14">
      <t>ソシキ</t>
    </rPh>
    <rPh sb="28" eb="30">
      <t>ジッシ</t>
    </rPh>
    <phoneticPr fontId="1"/>
  </si>
  <si>
    <t>人事評価記録書(能力評価)への業務効率化・コスト意識向上の評価項目が設定され、期初面談での各購買スタッフの目標設定が行われる</t>
    <rPh sb="34" eb="36">
      <t>セッテイ</t>
    </rPh>
    <rPh sb="46" eb="48">
      <t>コウバイ</t>
    </rPh>
    <rPh sb="58" eb="59">
      <t>オコナ</t>
    </rPh>
    <phoneticPr fontId="1"/>
  </si>
  <si>
    <t>１００万円/件以上の支出案件は、契約相手先、契約内容、支払総額などを事例データベースに登録して、調達組織以外の全組織にも情報公開する</t>
    <rPh sb="6" eb="7">
      <t>ケン</t>
    </rPh>
    <rPh sb="48" eb="50">
      <t>チョウタツ</t>
    </rPh>
    <rPh sb="50" eb="52">
      <t>ソシキ</t>
    </rPh>
    <rPh sb="52" eb="54">
      <t>イガイ</t>
    </rPh>
    <rPh sb="55" eb="58">
      <t>ゼンソシキ</t>
    </rPh>
    <rPh sb="60" eb="62">
      <t>ジョウホウ</t>
    </rPh>
    <phoneticPr fontId="1"/>
  </si>
  <si>
    <t>随意契約になってしまった案件（含：案件名、契約の相手方、契約金額など）を調達組織以外の全組織にも情報公開し、透明性を確保する</t>
    <phoneticPr fontId="1"/>
  </si>
  <si>
    <t>過去の価格交渉結果や契約内容、及びその際の仕様書や見積書などが電子的に蓄積され、事業部やグループ会社を越えて全体で共有している</t>
    <rPh sb="3" eb="5">
      <t>カカク</t>
    </rPh>
    <rPh sb="5" eb="7">
      <t>コウショウ</t>
    </rPh>
    <rPh sb="7" eb="9">
      <t>ケッカ</t>
    </rPh>
    <rPh sb="10" eb="14">
      <t>ケイヤクナイヨウ</t>
    </rPh>
    <rPh sb="15" eb="16">
      <t>オヨ</t>
    </rPh>
    <rPh sb="19" eb="20">
      <t>サイ</t>
    </rPh>
    <rPh sb="21" eb="24">
      <t>シヨウショ</t>
    </rPh>
    <rPh sb="25" eb="28">
      <t>ミツモリショ</t>
    </rPh>
    <rPh sb="31" eb="33">
      <t>デンシ</t>
    </rPh>
    <rPh sb="33" eb="34">
      <t>テキ</t>
    </rPh>
    <rPh sb="35" eb="37">
      <t>チクセキ</t>
    </rPh>
    <rPh sb="40" eb="43">
      <t>ジギョウブ</t>
    </rPh>
    <rPh sb="48" eb="50">
      <t>ガイシャ</t>
    </rPh>
    <rPh sb="51" eb="52">
      <t>コ</t>
    </rPh>
    <rPh sb="54" eb="56">
      <t>ゼンタイ</t>
    </rPh>
    <rPh sb="57" eb="59">
      <t>キョウユウ</t>
    </rPh>
    <phoneticPr fontId="1"/>
  </si>
  <si>
    <t>自社の実績・ノウハウに基づいて「価格交渉事例集」を作成し、事業部やグループ会社を越えて全体で共有できる状態で電子登録している</t>
    <rPh sb="0" eb="2">
      <t>ジシャ</t>
    </rPh>
    <rPh sb="3" eb="5">
      <t>ジッセキ</t>
    </rPh>
    <rPh sb="11" eb="12">
      <t>モト</t>
    </rPh>
    <rPh sb="29" eb="31">
      <t>ジギョウ</t>
    </rPh>
    <rPh sb="31" eb="32">
      <t>ブ</t>
    </rPh>
    <rPh sb="37" eb="39">
      <t>ガイシャ</t>
    </rPh>
    <rPh sb="40" eb="41">
      <t>コ</t>
    </rPh>
    <rPh sb="43" eb="45">
      <t>ゼンタイ</t>
    </rPh>
    <rPh sb="46" eb="48">
      <t>キョウユウ</t>
    </rPh>
    <rPh sb="51" eb="53">
      <t>ジョウタイ</t>
    </rPh>
    <rPh sb="54" eb="56">
      <t>デンシ</t>
    </rPh>
    <rPh sb="56" eb="58">
      <t>トウロク</t>
    </rPh>
    <phoneticPr fontId="1"/>
  </si>
  <si>
    <t>外部専門家(調達アドバイザー)の知見・助言から作成した「価格交渉心得・チェックリスト」を作成し、事業部やグループ会社を越えて全体で共有できる状態で電子登録している</t>
    <rPh sb="16" eb="18">
      <t>チケン</t>
    </rPh>
    <rPh sb="19" eb="21">
      <t>ジョゲン</t>
    </rPh>
    <rPh sb="23" eb="25">
      <t>サクセイ</t>
    </rPh>
    <rPh sb="44" eb="46">
      <t>サクセイ</t>
    </rPh>
    <phoneticPr fontId="1"/>
  </si>
  <si>
    <t>定期的に自主勉強会を開催し、「価格交渉事例集」や「価格交渉心得・チェックリスト」なを用いて、効果的な業務手法（価格交渉手法など）などを研究している</t>
    <rPh sb="0" eb="3">
      <t>テイキテキ</t>
    </rPh>
    <rPh sb="4" eb="6">
      <t>ジシュ</t>
    </rPh>
    <rPh sb="6" eb="9">
      <t>ベンキョウカイ</t>
    </rPh>
    <rPh sb="10" eb="12">
      <t>カイサイ</t>
    </rPh>
    <rPh sb="15" eb="17">
      <t>カカク</t>
    </rPh>
    <rPh sb="17" eb="22">
      <t>コウショウジレイシュウ</t>
    </rPh>
    <rPh sb="25" eb="29">
      <t>カカクコウショウ</t>
    </rPh>
    <rPh sb="29" eb="31">
      <t>ココロエ</t>
    </rPh>
    <rPh sb="42" eb="43">
      <t>モチ</t>
    </rPh>
    <rPh sb="46" eb="49">
      <t>コウカテキ</t>
    </rPh>
    <rPh sb="50" eb="52">
      <t>ギョウム</t>
    </rPh>
    <rPh sb="52" eb="54">
      <t>シュホウ</t>
    </rPh>
    <rPh sb="55" eb="59">
      <t>カカクコウショウ</t>
    </rPh>
    <rPh sb="59" eb="61">
      <t>シュホウ</t>
    </rPh>
    <rPh sb="67" eb="69">
      <t>ケンキュ</t>
    </rPh>
    <phoneticPr fontId="1"/>
  </si>
  <si>
    <t>既存の継続契約となる調達案件の調達手続きに早期から着手し、社内外の準備期間を十分に確保する仕組みがある</t>
    <rPh sb="0" eb="2">
      <t>キソン</t>
    </rPh>
    <rPh sb="3" eb="5">
      <t>ケイゾク</t>
    </rPh>
    <rPh sb="5" eb="7">
      <t>ケイヤク</t>
    </rPh>
    <rPh sb="15" eb="17">
      <t>チョウタツ</t>
    </rPh>
    <rPh sb="17" eb="19">
      <t>テツヅ</t>
    </rPh>
    <rPh sb="21" eb="23">
      <t>ソウキ</t>
    </rPh>
    <rPh sb="25" eb="27">
      <t>チャクシュ</t>
    </rPh>
    <rPh sb="29" eb="32">
      <t>シャナイガイ</t>
    </rPh>
    <rPh sb="33" eb="37">
      <t>ジュンビキカン</t>
    </rPh>
    <rPh sb="38" eb="40">
      <t>ジュウブン</t>
    </rPh>
    <rPh sb="41" eb="43">
      <t>カクホ</t>
    </rPh>
    <rPh sb="45" eb="47">
      <t>シク</t>
    </rPh>
    <phoneticPr fontId="1"/>
  </si>
  <si>
    <t>入札公告前の参考見積書（RFI）による市場価格調査や、仕様書(案)への意見招請に基づく仕様調整などによる事前確認・調整を実施している</t>
    <rPh sb="0" eb="2">
      <t>ニュウサツ</t>
    </rPh>
    <rPh sb="2" eb="4">
      <t>コウコク</t>
    </rPh>
    <rPh sb="4" eb="5">
      <t>マエ</t>
    </rPh>
    <rPh sb="6" eb="8">
      <t>サンコウ</t>
    </rPh>
    <rPh sb="8" eb="11">
      <t>ミツモリショ</t>
    </rPh>
    <rPh sb="19" eb="21">
      <t>シジョウ</t>
    </rPh>
    <rPh sb="21" eb="23">
      <t>カカク</t>
    </rPh>
    <rPh sb="23" eb="25">
      <t>チョウサ</t>
    </rPh>
    <rPh sb="40" eb="41">
      <t>モト</t>
    </rPh>
    <rPh sb="52" eb="56">
      <t>ジゼンカクニン</t>
    </rPh>
    <rPh sb="57" eb="59">
      <t>チョウセイ</t>
    </rPh>
    <rPh sb="60" eb="62">
      <t>ジッシ</t>
    </rPh>
    <phoneticPr fontId="1"/>
  </si>
  <si>
    <t>外部専門家(調達アドバイザーやＣＩＯ補佐官など)の助言による仕様の適正化・予定価格の精査が実施されている</t>
    <rPh sb="45" eb="47">
      <t>ジッシ</t>
    </rPh>
    <phoneticPr fontId="1"/>
  </si>
  <si>
    <t>入札説明会を（必要に応じて複数回）を可能な限り開催し、サプライヤーの内容理解を促進する</t>
    <phoneticPr fontId="1"/>
  </si>
  <si>
    <t>提案書の審査は、調達要求者以外の当該業務に知見がある第三者があたる。
かつ、外部専門家(調達アドバイザーやＣＩＯ補佐官など)の助言に基づく見積書・見積額の精査も利用する</t>
    <rPh sb="66" eb="67">
      <t>モト</t>
    </rPh>
    <rPh sb="80" eb="82">
      <t>リヨウ</t>
    </rPh>
    <phoneticPr fontId="1"/>
  </si>
  <si>
    <t>随意契約案件は、合理的な理由があるかを調達担当者以外の第三者が事前審査する（第三者のレビュー・承認を得る）</t>
    <rPh sb="19" eb="21">
      <t>チョウタツ</t>
    </rPh>
    <rPh sb="21" eb="24">
      <t>タントウシャ</t>
    </rPh>
    <rPh sb="24" eb="26">
      <t>イガイ</t>
    </rPh>
    <rPh sb="27" eb="30">
      <t>ダイサンシャ</t>
    </rPh>
    <rPh sb="38" eb="41">
      <t>ダイサンシャ</t>
    </rPh>
    <rPh sb="47" eb="49">
      <t>ショウニン</t>
    </rPh>
    <rPh sb="50" eb="51">
      <t>エ</t>
    </rPh>
    <phoneticPr fontId="1"/>
  </si>
  <si>
    <t>契約履行後に、仕様書、見積書/提案書内容が適正で、その内容に則した内容が履行されたかの事後検証を実施する</t>
    <rPh sb="0" eb="4">
      <t>ケイヤクリコウ</t>
    </rPh>
    <rPh sb="4" eb="5">
      <t>ゴ</t>
    </rPh>
    <rPh sb="7" eb="10">
      <t>シヨウショ</t>
    </rPh>
    <rPh sb="11" eb="14">
      <t>ミツモリショ</t>
    </rPh>
    <rPh sb="15" eb="17">
      <t>テイアン</t>
    </rPh>
    <rPh sb="17" eb="18">
      <t>ショ</t>
    </rPh>
    <rPh sb="18" eb="20">
      <t>ナイヨウ</t>
    </rPh>
    <rPh sb="21" eb="23">
      <t>テキセイ</t>
    </rPh>
    <rPh sb="27" eb="29">
      <t>ナイヨウ</t>
    </rPh>
    <rPh sb="30" eb="31">
      <t>ソク</t>
    </rPh>
    <rPh sb="33" eb="35">
      <t>ナイヨウ</t>
    </rPh>
    <rPh sb="36" eb="38">
      <t>リコウ</t>
    </rPh>
    <rPh sb="43" eb="45">
      <t>ジゴ</t>
    </rPh>
    <rPh sb="45" eb="47">
      <t>ケンショウ</t>
    </rPh>
    <rPh sb="48" eb="50">
      <t>ジッシ</t>
    </rPh>
    <phoneticPr fontId="1"/>
  </si>
  <si>
    <t>調達改善計画の進捗管理・推進の担当者（達改善レビュー推進チームなど）を、個々の業務担当者とは別途設置し、調達改善の自己点検評価を実施する</t>
    <rPh sb="36" eb="38">
      <t>ココ</t>
    </rPh>
    <rPh sb="39" eb="41">
      <t>ギョウム</t>
    </rPh>
    <rPh sb="41" eb="44">
      <t>タントウシャ</t>
    </rPh>
    <rPh sb="46" eb="48">
      <t>ベット</t>
    </rPh>
    <rPh sb="48" eb="50">
      <t>セッチ</t>
    </rPh>
    <rPh sb="57" eb="59">
      <t>ジコ</t>
    </rPh>
    <rPh sb="59" eb="61">
      <t>テンケン</t>
    </rPh>
    <rPh sb="61" eb="63">
      <t>ヒョウカ</t>
    </rPh>
    <rPh sb="64" eb="66">
      <t>ジッシ</t>
    </rPh>
    <phoneticPr fontId="1"/>
  </si>
  <si>
    <t>調達改善計画の進捗管理・推進を担当者（達改善レビュー推進チームなど）の自己評価結果が適正であることを、外部有識者や内部監査で検証・評価する</t>
    <phoneticPr fontId="1"/>
  </si>
  <si>
    <t>少額随意契約案件の取り扱いが区分され、それに対しては調達手続き簡素化が考慮されている</t>
    <rPh sb="9" eb="10">
      <t>ト</t>
    </rPh>
    <rPh sb="11" eb="12">
      <t>アツカ</t>
    </rPh>
    <rPh sb="14" eb="16">
      <t>クブン</t>
    </rPh>
    <rPh sb="22" eb="23">
      <t>タイ</t>
    </rPh>
    <rPh sb="26" eb="28">
      <t>チョウタツ</t>
    </rPh>
    <rPh sb="28" eb="30">
      <t>テツヅ</t>
    </rPh>
    <rPh sb="31" eb="34">
      <t>カンソカ</t>
    </rPh>
    <rPh sb="35" eb="37">
      <t>コウリョ</t>
    </rPh>
    <phoneticPr fontId="1"/>
  </si>
  <si>
    <t>入札者の専門的知識、技術及び創意などにより相当程度の差が生じる案件は、総合評価方式で評価する（価格のみの判断としない）</t>
    <rPh sb="47" eb="49">
      <t>カカク</t>
    </rPh>
    <rPh sb="52" eb="54">
      <t>ハンダン</t>
    </rPh>
    <phoneticPr fontId="1"/>
  </si>
  <si>
    <t>提案書の総合評価点の得点配分（非価格要素の定義と価格評点との配分基準など）や技術評価方法を標準化している。
それにより、都度の恣意性が入り込んだ総合評価を防止する</t>
    <rPh sb="21" eb="23">
      <t>テイギ</t>
    </rPh>
    <rPh sb="24" eb="26">
      <t>カカク</t>
    </rPh>
    <rPh sb="30" eb="32">
      <t>ハイブン</t>
    </rPh>
    <rPh sb="32" eb="34">
      <t>キジュン</t>
    </rPh>
    <rPh sb="60" eb="62">
      <t>ツド</t>
    </rPh>
    <rPh sb="63" eb="66">
      <t>シイセイ</t>
    </rPh>
    <rPh sb="67" eb="68">
      <t>ハイ</t>
    </rPh>
    <rPh sb="69" eb="70">
      <t>コ</t>
    </rPh>
    <rPh sb="77" eb="79">
      <t>ボウシ</t>
    </rPh>
    <phoneticPr fontId="1"/>
  </si>
  <si>
    <t>評価の透明性、中立性及び公正性の向上を図るための総合評価落札方式に関する標準ガイドライン」が制定され、適用されている</t>
    <rPh sb="51" eb="53">
      <t>テキヨウ</t>
    </rPh>
    <phoneticPr fontId="1"/>
  </si>
  <si>
    <t>特に複数年同一業者一社入札案件などについて、一社応札抑止のため（入札に参加しやすくするため）の発注内容分割や納入期間の長期化を検討している</t>
    <rPh sb="0" eb="1">
      <t>トク</t>
    </rPh>
    <rPh sb="63" eb="65">
      <t>ケントウ</t>
    </rPh>
    <phoneticPr fontId="1"/>
  </si>
  <si>
    <t>サプライヤーが提出する提案書等については、業務内容の複雑さや事業規模等を勘案した上で適当な分量を設定し、過度の負担を課すことにならないような記入方式のガイドラインなどを提示している（提案審査の効率化にもつながる）</t>
    <rPh sb="7" eb="9">
      <t>テイシュツ</t>
    </rPh>
    <rPh sb="70" eb="72">
      <t>キニュウ</t>
    </rPh>
    <rPh sb="72" eb="74">
      <t>ホウシキ</t>
    </rPh>
    <rPh sb="84" eb="86">
      <t>テイジ</t>
    </rPh>
    <rPh sb="91" eb="93">
      <t>テイアン</t>
    </rPh>
    <rPh sb="93" eb="95">
      <t>シンサ</t>
    </rPh>
    <rPh sb="96" eb="99">
      <t>コウリツカ</t>
    </rPh>
    <phoneticPr fontId="1"/>
  </si>
  <si>
    <t>リース物件は、リース期間終了に際し、再リースの活用によるコスト削減を検討している</t>
    <rPh sb="3" eb="5">
      <t>ブッケン</t>
    </rPh>
    <rPh sb="10" eb="12">
      <t>キカン</t>
    </rPh>
    <rPh sb="12" eb="14">
      <t>シュウリョウ</t>
    </rPh>
    <rPh sb="15" eb="16">
      <t>サイ</t>
    </rPh>
    <rPh sb="34" eb="36">
      <t>ケントウ</t>
    </rPh>
    <phoneticPr fontId="1"/>
  </si>
  <si>
    <t>出張旅費では出張パック商品等を活用して出張者による個別対応を削減するとともに、大口割引の適用を受けている（パンフレット表示価格からの５%引き)</t>
    <rPh sb="0" eb="4">
      <t>シュッチョウリョヒ</t>
    </rPh>
    <rPh sb="19" eb="22">
      <t>シュッチョウシャ</t>
    </rPh>
    <rPh sb="25" eb="29">
      <t>コベツタイオウ</t>
    </rPh>
    <rPh sb="30" eb="32">
      <t>サクゲン</t>
    </rPh>
    <rPh sb="47" eb="48">
      <t>ウ</t>
    </rPh>
    <phoneticPr fontId="1"/>
  </si>
  <si>
    <t>出張旅費支給基準改訂(国内出張交通費実費支給）や、ICカードの利用でのまとめ決済などの決済事務簡素化を進めている</t>
    <rPh sb="0" eb="4">
      <t>シュッチョウリョヒ</t>
    </rPh>
    <rPh sb="31" eb="33">
      <t>リヨウ</t>
    </rPh>
    <rPh sb="38" eb="40">
      <t>ケッサイ</t>
    </rPh>
    <rPh sb="45" eb="47">
      <t>ジム</t>
    </rPh>
    <rPh sb="51" eb="52">
      <t>スス</t>
    </rPh>
    <phoneticPr fontId="1"/>
  </si>
  <si>
    <t>携帯電話は利用実態に則した最適な料金プランを適用するように、使用状況をモニタリングし、定期的に調整している</t>
    <rPh sb="30" eb="32">
      <t>シヨウ</t>
    </rPh>
    <rPh sb="32" eb="34">
      <t>ジョウキョウ</t>
    </rPh>
    <rPh sb="43" eb="46">
      <t>テイキテキ</t>
    </rPh>
    <phoneticPr fontId="1"/>
  </si>
  <si>
    <t>(システム保守付随サービスなどの)サービス契約を一括固定額方式から発生都度発注に切り替える機会がないかを検討し、コスト削減を進めている</t>
    <rPh sb="26" eb="29">
      <t>コテイガク</t>
    </rPh>
    <rPh sb="29" eb="31">
      <t>ホウシキ</t>
    </rPh>
    <rPh sb="37" eb="39">
      <t>ハッチュウ</t>
    </rPh>
    <rPh sb="45" eb="47">
      <t>キカイ</t>
    </rPh>
    <rPh sb="52" eb="54">
      <t>ケントウ</t>
    </rPh>
    <rPh sb="62" eb="63">
      <t>スス</t>
    </rPh>
    <phoneticPr fontId="1"/>
  </si>
  <si>
    <t>サービス購買は、サービスレベルの適正化（定期整備間隔の延伸など）によるコスト削減を検討している</t>
    <rPh sb="4" eb="6">
      <t>コウバイ</t>
    </rPh>
    <rPh sb="16" eb="19">
      <t>テキセイカ</t>
    </rPh>
    <rPh sb="41" eb="43">
      <t>ケントウ</t>
    </rPh>
    <phoneticPr fontId="1"/>
  </si>
  <si>
    <t>少量を継続して長期購入する物品を（単年度）まとめ買いすることによるコスト削減を検討している</t>
    <rPh sb="39" eb="41">
      <t>ケントウ</t>
    </rPh>
    <phoneticPr fontId="1"/>
  </si>
  <si>
    <t>サプライヤーに対して、メールマガジン(やツイッター)による情報発信で、入札予定情報などを提供し、入札者拡大・新規参入促進、競争性向上に努めている</t>
    <rPh sb="7" eb="8">
      <t>タイ</t>
    </rPh>
    <rPh sb="35" eb="37">
      <t>ニュウサツ</t>
    </rPh>
    <rPh sb="37" eb="39">
      <t>ヨテイ</t>
    </rPh>
    <rPh sb="39" eb="41">
      <t>ジョウホウ</t>
    </rPh>
    <rPh sb="44" eb="46">
      <t>テイキョウ</t>
    </rPh>
    <rPh sb="67" eb="68">
      <t>ツト</t>
    </rPh>
    <phoneticPr fontId="1"/>
  </si>
  <si>
    <t>調達改善の取組・進捗状況は半期ごとに取りまとめ、調達の具体的な改善状況などを自己評価し、調達組織以外の全組織にも情報公開する</t>
    <rPh sb="44" eb="46">
      <t>チョウタツ</t>
    </rPh>
    <rPh sb="46" eb="48">
      <t>ソシキ</t>
    </rPh>
    <rPh sb="48" eb="50">
      <t>イガイ</t>
    </rPh>
    <rPh sb="51" eb="54">
      <t>ゼンソシキ</t>
    </rPh>
    <rPh sb="56" eb="60">
      <t>ジョウホウコウカイ</t>
    </rPh>
    <phoneticPr fontId="1"/>
  </si>
  <si>
    <t>一社応札になってしまった案件は、実施した事前措置、原因分析の手法、今後の課題等を含め、一者応札となった原因を詳細に分析し、調達組織以外の全組織にも情報公開する</t>
    <rPh sb="73" eb="75">
      <t>ジョウホウ</t>
    </rPh>
    <rPh sb="75" eb="77">
      <t>コウカイ</t>
    </rPh>
    <phoneticPr fontId="1"/>
  </si>
  <si>
    <t>「採点シート」を開いて、C列の「解答」欄で、各設問の「実施済/一部実施/未実施」の評価をプルダウンメニューから選択してください。</t>
    <rPh sb="1" eb="3">
      <t>サイテン</t>
    </rPh>
    <rPh sb="8" eb="9">
      <t>ヒラ</t>
    </rPh>
    <rPh sb="13" eb="14">
      <t>レツ</t>
    </rPh>
    <rPh sb="16" eb="18">
      <t>カイトウ</t>
    </rPh>
    <rPh sb="19" eb="20">
      <t>ラン</t>
    </rPh>
    <rPh sb="22" eb="23">
      <t>カク</t>
    </rPh>
    <rPh sb="23" eb="25">
      <t>セツモン</t>
    </rPh>
    <rPh sb="27" eb="29">
      <t>ジッシ</t>
    </rPh>
    <rPh sb="29" eb="30">
      <t>ズ</t>
    </rPh>
    <rPh sb="31" eb="35">
      <t>イチブジッシ</t>
    </rPh>
    <rPh sb="36" eb="39">
      <t>ミジッシ</t>
    </rPh>
    <rPh sb="41" eb="43">
      <t>ヒョウカ</t>
    </rPh>
    <rPh sb="55" eb="57">
      <t>センタク</t>
    </rPh>
    <phoneticPr fontId="1"/>
  </si>
  <si>
    <t>回答が終了したら、シート「比較レポート」を参照すると、政府調達施策に対する状況のスパイダーチャートによるレポートを参照できます</t>
    <rPh sb="0" eb="2">
      <t>カイトウ</t>
    </rPh>
    <rPh sb="3" eb="5">
      <t>シュウリョウ</t>
    </rPh>
    <rPh sb="13" eb="15">
      <t>ヒカク</t>
    </rPh>
    <rPh sb="21" eb="23">
      <t>サンショウ</t>
    </rPh>
    <rPh sb="27" eb="31">
      <t>セイフチョウタツ</t>
    </rPh>
    <rPh sb="31" eb="33">
      <t>シサク</t>
    </rPh>
    <rPh sb="34" eb="35">
      <t>タイ</t>
    </rPh>
    <rPh sb="37" eb="39">
      <t>ジョウキョウ</t>
    </rPh>
    <rPh sb="57" eb="59">
      <t>サンショウ</t>
    </rPh>
    <phoneticPr fontId="1"/>
  </si>
  <si>
    <t>■利用方法</t>
    <rPh sb="1" eb="5">
      <t>リヨウホウホウ</t>
    </rPh>
    <phoneticPr fontId="1"/>
  </si>
  <si>
    <t>※この資料を作成するに際して、抽出した政府調達施策</t>
    <rPh sb="3" eb="5">
      <t>シリョウ</t>
    </rPh>
    <rPh sb="6" eb="8">
      <t>サクセイ</t>
    </rPh>
    <rPh sb="11" eb="12">
      <t>サイ</t>
    </rPh>
    <rPh sb="15" eb="17">
      <t>チュウシュツ</t>
    </rPh>
    <rPh sb="19" eb="23">
      <t>セイフチョウタツ</t>
    </rPh>
    <rPh sb="23" eb="25">
      <t>シサク</t>
    </rPh>
    <phoneticPr fontId="1"/>
  </si>
  <si>
    <t>資料「平成２６年度調達改善の取組に関する点検結果」に掲載されている政府調達施策を抽出し、「ノウハウの共有およびスキル育成」、「業務プロセス」、「業務手順・ルール」、「購買手法」、「ステークホルダー対応（サプライヤー・要求部門」、「業績評価とその公開」に区分しました。
そして、その各項目ごとに「実施済」、「一部実施」、「未実施」の評価回答が行えるようにしています。</t>
    <rPh sb="0" eb="2">
      <t>シリョウ</t>
    </rPh>
    <rPh sb="26" eb="28">
      <t>ケイサイ</t>
    </rPh>
    <rPh sb="33" eb="37">
      <t>セイフチョウタツ</t>
    </rPh>
    <rPh sb="37" eb="39">
      <t>シサク</t>
    </rPh>
    <rPh sb="40" eb="42">
      <t>チュウシュツ</t>
    </rPh>
    <rPh sb="50" eb="52">
      <t>キョウユウ</t>
    </rPh>
    <rPh sb="58" eb="60">
      <t>イクセイ</t>
    </rPh>
    <rPh sb="63" eb="65">
      <t>ギョウム</t>
    </rPh>
    <rPh sb="72" eb="76">
      <t>ギョウムテジュン</t>
    </rPh>
    <rPh sb="83" eb="85">
      <t>コウバイ</t>
    </rPh>
    <rPh sb="85" eb="87">
      <t>シュホウ</t>
    </rPh>
    <rPh sb="98" eb="100">
      <t>タイオウ</t>
    </rPh>
    <rPh sb="108" eb="110">
      <t>ヨウキュウ</t>
    </rPh>
    <rPh sb="110" eb="112">
      <t>ブモン</t>
    </rPh>
    <rPh sb="115" eb="117">
      <t>ギョウセキ</t>
    </rPh>
    <rPh sb="117" eb="119">
      <t>ヒョウカ</t>
    </rPh>
    <rPh sb="122" eb="124">
      <t>コウカイ</t>
    </rPh>
    <rPh sb="126" eb="128">
      <t>クブン</t>
    </rPh>
    <rPh sb="140" eb="143">
      <t>カクコウモク</t>
    </rPh>
    <rPh sb="147" eb="149">
      <t>ジッシ</t>
    </rPh>
    <rPh sb="149" eb="150">
      <t>ズ</t>
    </rPh>
    <rPh sb="153" eb="157">
      <t>イチブジッシ</t>
    </rPh>
    <rPh sb="160" eb="163">
      <t>ミジッシ</t>
    </rPh>
    <rPh sb="165" eb="167">
      <t>ヒョウカ</t>
    </rPh>
    <rPh sb="167" eb="169">
      <t>カイトウ</t>
    </rPh>
    <rPh sb="170" eb="171">
      <t>オコナ</t>
    </rPh>
    <phoneticPr fontId="1"/>
  </si>
  <si>
    <t>※この資料を作成するに際して、抽出した政府調達施策の一覧</t>
    <rPh sb="3" eb="5">
      <t>シリョウ</t>
    </rPh>
    <rPh sb="6" eb="8">
      <t>サクセイ</t>
    </rPh>
    <rPh sb="11" eb="12">
      <t>サイ</t>
    </rPh>
    <rPh sb="15" eb="17">
      <t>チュウシュツ</t>
    </rPh>
    <rPh sb="19" eb="23">
      <t>セイフチョウタツ</t>
    </rPh>
    <rPh sb="23" eb="25">
      <t>シサク</t>
    </rPh>
    <rPh sb="26" eb="28">
      <t>イチラン</t>
    </rPh>
    <phoneticPr fontId="1"/>
  </si>
  <si>
    <t>この資料を作成する材料として、資料「平成２６年度調達改善の取組に関する点検結果」から、政府調達施策の抽出を行いました。
その一覧は、シート「政府調達施策一覧」にまとめました。</t>
    <rPh sb="2" eb="4">
      <t>シリョウ</t>
    </rPh>
    <rPh sb="5" eb="7">
      <t>サクセイ</t>
    </rPh>
    <rPh sb="9" eb="11">
      <t>ザイリョウ</t>
    </rPh>
    <rPh sb="15" eb="17">
      <t>シリョウ</t>
    </rPh>
    <rPh sb="43" eb="47">
      <t>セイフチョウタツ</t>
    </rPh>
    <rPh sb="47" eb="49">
      <t>シサク</t>
    </rPh>
    <rPh sb="50" eb="52">
      <t>チュウシュツ</t>
    </rPh>
    <rPh sb="53" eb="54">
      <t>オコナ</t>
    </rPh>
    <rPh sb="62" eb="64">
      <t>イチラン</t>
    </rPh>
    <rPh sb="70" eb="74">
      <t>セイフチョウタツ</t>
    </rPh>
    <rPh sb="74" eb="76">
      <t>シサク</t>
    </rPh>
    <rPh sb="76" eb="78">
      <t>イチラン</t>
    </rPh>
    <phoneticPr fontId="1"/>
  </si>
  <si>
    <t>競争参加者の確保
 ・入札予定案件を定期的に事前公表するなど積極的な情報提供
 ・公示開始日の前倒し、公示期間の延長
 ・わかりやすい仕様書や概要説明の１枚紙を作成
 ・できる限り入札説明会を開催し業者への内容理解の促進
 ・調査の実施等履行期間を十分に取るなど仕様書を見直し
 ・過去の成果物等をホームページ等において公開
 ・複数年にわたり一者応札が続いている落札率が高い案件などについて、入札説明書等を取り寄せたが応札しなかった者から直接意見を聴取し、以後の調達に活かす</t>
    <phoneticPr fontId="1"/>
  </si>
  <si>
    <t>入札参加資格の緩和、仕様書の内容の見直し、競争参加者を確保するための十分な準備期間の確保、業務説明会の開催等による周知徹底、公告期間をより確保すること等により実質的な競争性を担保し、調達費用の削減を目指すと共に、引き続き一者応札となっている調達案件数の削減を目指す。</t>
    <phoneticPr fontId="1"/>
  </si>
  <si>
    <t>③旅費の事務軽減と支出削減</t>
    <rPh sb="1" eb="3">
      <t>リョヒ</t>
    </rPh>
    <rPh sb="4" eb="6">
      <t>ジム</t>
    </rPh>
    <rPh sb="6" eb="8">
      <t>ケイゲン</t>
    </rPh>
    <phoneticPr fontId="1"/>
  </si>
  <si>
    <t>旅費業務におけるＩＣカード乗車券の利用の導入による事務軽減と、出張パック商品の一層の活用による支出削減を進める。</t>
    <rPh sb="25" eb="27">
      <t>ジム</t>
    </rPh>
    <rPh sb="27" eb="29">
      <t>ケイゲン</t>
    </rPh>
    <rPh sb="39" eb="41">
      <t>イッソウ</t>
    </rPh>
    <rPh sb="42" eb="44">
      <t>カツヨウ</t>
    </rPh>
    <rPh sb="47" eb="51">
      <t>シシュツサクゲン</t>
    </rPh>
    <rPh sb="52" eb="53">
      <t>スス</t>
    </rPh>
    <phoneticPr fontId="1"/>
  </si>
  <si>
    <t>総合評価方式を含めた一般競争入札の導入を推進</t>
    <rPh sb="0" eb="2">
      <t>ソウゴウ</t>
    </rPh>
    <rPh sb="2" eb="4">
      <t>ヒョウカ</t>
    </rPh>
    <rPh sb="4" eb="6">
      <t>ホウシキ</t>
    </rPh>
    <rPh sb="7" eb="8">
      <t>フク</t>
    </rPh>
    <rPh sb="10" eb="16">
      <t>イッパンキョウソウニュウサツ</t>
    </rPh>
    <rPh sb="17" eb="19">
      <t>ドウニュウ</t>
    </rPh>
    <rPh sb="20" eb="22">
      <t>スイシン</t>
    </rPh>
    <phoneticPr fontId="1"/>
  </si>
  <si>
    <t>①人事評価制度の有効活用：業務合理化やコスト意識向上に資する評価項目設定</t>
    <rPh sb="1" eb="5">
      <t>ジンジヒョウカ</t>
    </rPh>
    <rPh sb="5" eb="7">
      <t>セイド</t>
    </rPh>
    <rPh sb="8" eb="12">
      <t>ユウコウカツヨウ</t>
    </rPh>
    <rPh sb="13" eb="15">
      <t>ギョウム</t>
    </rPh>
    <rPh sb="15" eb="18">
      <t>ゴウリカ</t>
    </rPh>
    <rPh sb="22" eb="24">
      <t>イシキ</t>
    </rPh>
    <rPh sb="24" eb="26">
      <t>コウジョウ</t>
    </rPh>
    <rPh sb="27" eb="28">
      <t>シ</t>
    </rPh>
    <rPh sb="30" eb="32">
      <t>ヒョウカ</t>
    </rPh>
    <rPh sb="32" eb="34">
      <t>コウモク</t>
    </rPh>
    <rPh sb="34" eb="36">
      <t>セッテイ</t>
    </rPh>
    <phoneticPr fontId="1"/>
  </si>
  <si>
    <t>官房長を統括責任者とするチームで計画策定、進捗把握・管理等を実施（契約監視委員会の開催に合わせてチーム会合を実施）</t>
    <rPh sb="0" eb="3">
      <t>カンボウチョウ</t>
    </rPh>
    <rPh sb="4" eb="9">
      <t>トウカツセキニンシャ</t>
    </rPh>
    <rPh sb="16" eb="18">
      <t>ケイカク</t>
    </rPh>
    <rPh sb="18" eb="20">
      <t>サクテイ</t>
    </rPh>
    <rPh sb="21" eb="23">
      <t>シンチョク</t>
    </rPh>
    <rPh sb="23" eb="25">
      <t>ハアク</t>
    </rPh>
    <rPh sb="26" eb="28">
      <t>カンリ</t>
    </rPh>
    <rPh sb="28" eb="29">
      <t>トウ</t>
    </rPh>
    <rPh sb="30" eb="32">
      <t>ジッシ</t>
    </rPh>
    <rPh sb="33" eb="35">
      <t>ケイヤク</t>
    </rPh>
    <rPh sb="35" eb="40">
      <t>カンシイインカイ</t>
    </rPh>
    <rPh sb="41" eb="43">
      <t>カイサイ</t>
    </rPh>
    <rPh sb="44" eb="45">
      <t>ア</t>
    </rPh>
    <rPh sb="51" eb="53">
      <t>カイゴウ</t>
    </rPh>
    <rPh sb="54" eb="56">
      <t>ジッシ</t>
    </rPh>
    <phoneticPr fontId="1"/>
  </si>
  <si>
    <t>計画に関する取り組み状況等（調達改善計画及び契約監視委員会の取り組み内容）を外務省HPにて公表し、透明性を確保する</t>
    <rPh sb="0" eb="2">
      <t>ケイカク</t>
    </rPh>
    <rPh sb="3" eb="4">
      <t>カン</t>
    </rPh>
    <rPh sb="6" eb="7">
      <t>ト</t>
    </rPh>
    <rPh sb="8" eb="9">
      <t>ク</t>
    </rPh>
    <rPh sb="10" eb="13">
      <t>ジョウキョウナド</t>
    </rPh>
    <rPh sb="14" eb="16">
      <t>チョウタツ</t>
    </rPh>
    <rPh sb="16" eb="20">
      <t>カイゼンケイカク</t>
    </rPh>
    <rPh sb="20" eb="21">
      <t>オヨ</t>
    </rPh>
    <rPh sb="22" eb="24">
      <t>ケイヤク</t>
    </rPh>
    <rPh sb="24" eb="29">
      <t>カンシイインカイ</t>
    </rPh>
    <rPh sb="30" eb="31">
      <t>ト</t>
    </rPh>
    <rPh sb="32" eb="33">
      <t>ク</t>
    </rPh>
    <rPh sb="34" eb="36">
      <t>ナイヨウ</t>
    </rPh>
    <rPh sb="38" eb="41">
      <t>ガイムショウ</t>
    </rPh>
    <rPh sb="45" eb="47">
      <t>コウヒョウ</t>
    </rPh>
    <rPh sb="49" eb="52">
      <t>トウメイセイ</t>
    </rPh>
    <rPh sb="53" eb="55">
      <t>カクホ</t>
    </rPh>
    <phoneticPr fontId="1"/>
  </si>
  <si>
    <t>ＳＥＡＢＩＳ（旅費等内部管理業務共通旅費システム）導入による旅費業務の運用の見直しに沿った省内旅費マニュアルを策定し、省内に周知</t>
    <phoneticPr fontId="1"/>
  </si>
  <si>
    <t>予定価格が８０万ＳＤＲ（平成２６年度は11,000万円）以上となる情報システム調達は、ＣＩＯ補佐官から仕様など調達に関して助言を得て行う。必要に応じて、外部専門家を含む技術審査委員会や民間の調達支援業者等を活用するなど、情報システムに係る民間ノウハウ・知見を調達に反映させる。これらの取組により、経費や業務処理時間の削減を図る。</t>
    <rPh sb="12" eb="18">
      <t>ヘイセイ</t>
    </rPh>
    <rPh sb="25" eb="27">
      <t>マンエン</t>
    </rPh>
    <phoneticPr fontId="1"/>
  </si>
  <si>
    <t>総務省の調達事例データベースについては、登録の一層の推進等を図る(調達事例データベースへの登録範囲を予算額80万SDR（平成２６年度は11,000万円）以上から10万SDR（平成２６年度は137.5万円）以上に拡大。)ことにより、引き続き活用する</t>
    <rPh sb="73" eb="75">
      <t>マンエン</t>
    </rPh>
    <rPh sb="99" eb="101">
      <t>マンエン</t>
    </rPh>
    <phoneticPr fontId="1"/>
  </si>
  <si>
    <t>一者応札改善策の徹底：
一者応札の状況は必ずしも改善しているとは言えないことから、当省は、２４年９月に改善方針「一般競争入札における一者応札問題の改善策」を新たに策定。２６年度も、その実行を徹底するとともに、入札参加者拡大のための措置や形式的な競争入札を不要とする取組を実施する。これらの取組によって、一者応札の割合を２３年度比で１０％ポイント以上削減することを目指す
改善方針「一般競争入札における一者応札問題の改善策」を徹底する。特に、開札後・契約前省内確認プロセス及び事後第三者チェックプロセスにおいて明らかになった改善点等について、早期に省内への情報共有を図る。
一者応札の解消のため、以下の①から③までの多段階点検プロセスを内規により手順化し、その解消に取り組んでいる。
① 入札前の自己点検
前年度一者応札全案件について、担当課室が、入札公告前に、一者応札に係る改善項目をまとめたセルフチェックリストに基づき改善策を策定し、担当課室長がその実施状況等を確認する。
② 開札後、契約締結前の内部点検
前年度実績に関わらず、一者応札かつ高落札率（95%以上）となった案件について、各部局の筆頭課長等が、契約締結前に、入札手続の妥当性等を確認する。
③ 契約締結後の二段階の外部点検
前年度実績に関わらず、一者応札かつ高落札率（95%以上）かつ同一者連続落札となった案件について、契約締結後に、外部監査人及び契約等評価監視委員会による二段階の審査を実施する。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</si>
</sst>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4"/>
      <color theme="0"/>
      <name val="Meiryo UI"/>
      <family val="3"/>
      <charset val="128"/>
    </font>
    <font>
      <sz val="11"/>
      <name val="Meiryo UI"/>
      <family val="3"/>
      <charset val="128"/>
    </font>
    <font>
      <sz val="12"/>
      <name val="Meiryo UI"/>
      <family val="3"/>
      <charset val="128"/>
    </font>
    <font>
      <sz val="11"/>
      <color theme="1"/>
      <name val="ＭＳ Ｐゴシック"/>
      <family val="2"/>
      <charset val="128"/>
      <scheme val="minor"/>
    </font>
    <font>
      <sz val="10"/>
      <color theme="1"/>
      <name val="Meiryo UI"/>
      <family val="3"/>
      <charset val="128"/>
    </font>
    <font>
      <b/>
      <sz val="10"/>
      <color theme="1"/>
      <name val="Meiryo UI"/>
      <family val="3"/>
      <charset val="128"/>
    </font>
    <font>
      <sz val="8"/>
      <color theme="1"/>
      <name val="Meiryo UI"/>
      <family val="3"/>
      <charset val="128"/>
    </font>
    <font>
      <sz val="16"/>
      <color theme="0"/>
      <name val="Meiryo UI"/>
      <family val="3"/>
      <charset val="128"/>
    </font>
    <font>
      <sz val="16"/>
      <color theme="1"/>
      <name val="Meiryo UI"/>
      <family val="3"/>
      <charset val="128"/>
    </font>
    <font>
      <b/>
      <sz val="12"/>
      <color theme="1"/>
      <name val="Meiryo UI"/>
      <family val="3"/>
      <charset val="128"/>
    </font>
    <font>
      <b/>
      <sz val="16"/>
      <color theme="1"/>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0" xfId="0" applyFont="1" applyFill="1">
      <alignment vertical="center"/>
    </xf>
    <xf numFmtId="0" fontId="7" fillId="0" borderId="0" xfId="0" applyFont="1" applyFill="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3" borderId="1" xfId="0" applyFont="1" applyFill="1" applyBorder="1">
      <alignment vertical="center"/>
    </xf>
    <xf numFmtId="0" fontId="7" fillId="3" borderId="1" xfId="0" applyFont="1" applyFill="1" applyBorder="1" applyAlignment="1">
      <alignment horizontal="center" vertical="center"/>
    </xf>
    <xf numFmtId="0" fontId="6" fillId="0" borderId="0" xfId="0" applyFo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xf>
    <xf numFmtId="0" fontId="9" fillId="0" borderId="0" xfId="0" applyFont="1" applyAlignment="1">
      <alignment vertical="center" wrapText="1"/>
    </xf>
    <xf numFmtId="0" fontId="9" fillId="0" borderId="2" xfId="0" applyFont="1" applyBorder="1" applyAlignment="1">
      <alignment vertical="center" wrapText="1"/>
    </xf>
    <xf numFmtId="0" fontId="9" fillId="0" borderId="2" xfId="0" applyFont="1" applyBorder="1" applyAlignment="1">
      <alignment vertical="center"/>
    </xf>
    <xf numFmtId="0" fontId="9" fillId="0" borderId="4" xfId="0" applyFont="1" applyBorder="1" applyAlignment="1">
      <alignment vertical="center" wrapText="1"/>
    </xf>
    <xf numFmtId="0" fontId="9" fillId="0" borderId="4" xfId="0" applyFont="1" applyBorder="1" applyAlignment="1">
      <alignment vertical="center"/>
    </xf>
    <xf numFmtId="0" fontId="9" fillId="0" borderId="0"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lignmen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vertical="center"/>
    </xf>
    <xf numFmtId="0" fontId="9"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9" fontId="2" fillId="0" borderId="0" xfId="1" applyFont="1">
      <alignment vertical="center"/>
    </xf>
    <xf numFmtId="0" fontId="4" fillId="0" borderId="0" xfId="0" applyFont="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9" fontId="4" fillId="0" borderId="0" xfId="1" applyFont="1" applyBorder="1">
      <alignment vertical="center"/>
    </xf>
    <xf numFmtId="0" fontId="5" fillId="0" borderId="0" xfId="0" applyFont="1" applyFill="1" applyBorder="1">
      <alignment vertical="center"/>
    </xf>
    <xf numFmtId="0" fontId="12" fillId="2" borderId="1" xfId="0" applyFont="1" applyFill="1" applyBorder="1">
      <alignment vertical="center"/>
    </xf>
    <xf numFmtId="0" fontId="13" fillId="0" borderId="1" xfId="0" applyFont="1" applyBorder="1">
      <alignment vertical="center"/>
    </xf>
    <xf numFmtId="9" fontId="13" fillId="0" borderId="1" xfId="1" applyFont="1" applyBorder="1">
      <alignment vertical="center"/>
    </xf>
    <xf numFmtId="0" fontId="9" fillId="4" borderId="15" xfId="0" applyFont="1" applyFill="1" applyBorder="1" applyAlignment="1">
      <alignment vertical="center" wrapText="1"/>
    </xf>
    <xf numFmtId="0" fontId="9" fillId="4" borderId="8" xfId="0" applyFont="1" applyFill="1" applyBorder="1" applyAlignment="1">
      <alignment vertical="center" wrapText="1"/>
    </xf>
    <xf numFmtId="0" fontId="9" fillId="4" borderId="16" xfId="0" applyFont="1" applyFill="1" applyBorder="1" applyAlignment="1">
      <alignment vertical="center"/>
    </xf>
    <xf numFmtId="0" fontId="9" fillId="4" borderId="9" xfId="0" applyFont="1" applyFill="1" applyBorder="1" applyAlignment="1">
      <alignment vertical="center" wrapText="1"/>
    </xf>
    <xf numFmtId="0" fontId="9" fillId="0" borderId="18" xfId="0" applyFont="1" applyBorder="1" applyAlignment="1">
      <alignment vertical="center" wrapText="1"/>
    </xf>
    <xf numFmtId="0" fontId="9" fillId="0" borderId="11"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11" xfId="0" applyFont="1" applyBorder="1" applyAlignment="1">
      <alignment vertical="top" wrapText="1"/>
    </xf>
    <xf numFmtId="0" fontId="9" fillId="0" borderId="19" xfId="0" applyFont="1" applyBorder="1" applyAlignment="1">
      <alignment vertical="top" wrapText="1"/>
    </xf>
    <xf numFmtId="0" fontId="9" fillId="0" borderId="13" xfId="0" applyFont="1" applyBorder="1" applyAlignment="1">
      <alignment vertical="center" wrapText="1"/>
    </xf>
    <xf numFmtId="0" fontId="9" fillId="0" borderId="24" xfId="0" applyFont="1" applyBorder="1" applyAlignment="1">
      <alignment vertical="center"/>
    </xf>
    <xf numFmtId="0" fontId="9" fillId="0" borderId="14" xfId="0" applyFont="1" applyBorder="1" applyAlignment="1">
      <alignment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0" fontId="3" fillId="0" borderId="0" xfId="0" applyFont="1" applyAlignment="1">
      <alignment vertical="top" wrapText="1"/>
    </xf>
    <xf numFmtId="0" fontId="14" fillId="0" borderId="0" xfId="0" applyFont="1">
      <alignment vertical="center"/>
    </xf>
    <xf numFmtId="0" fontId="3" fillId="0" borderId="0" xfId="0" applyFont="1" applyAlignment="1">
      <alignment vertical="center" wrapText="1"/>
    </xf>
    <xf numFmtId="0" fontId="15" fillId="0" borderId="0" xfId="0" applyFont="1">
      <alignment vertical="center"/>
    </xf>
    <xf numFmtId="0" fontId="5" fillId="2" borderId="0" xfId="0" applyFont="1" applyFill="1" applyAlignment="1">
      <alignment horizontal="center" vertical="center"/>
    </xf>
    <xf numFmtId="0" fontId="12"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19" xfId="0" applyFont="1" applyBorder="1" applyAlignment="1">
      <alignment horizontal="left" vertical="center" wrapText="1"/>
    </xf>
    <xf numFmtId="0" fontId="10" fillId="0" borderId="21" xfId="0" applyFont="1" applyBorder="1" applyAlignment="1">
      <alignment horizontal="left" vertical="top" wrapText="1"/>
    </xf>
    <xf numFmtId="0" fontId="10" fillId="0" borderId="17"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cellXfs>
  <cellStyles count="2">
    <cellStyle name="パーセント" xfId="1" builtinId="5"/>
    <cellStyle name="標準" xfId="0" builtinId="0"/>
  </cellStyles>
  <dxfs count="78">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07453416149068"/>
          <c:y val="0.10667934073318344"/>
          <c:w val="0.73141200828157349"/>
          <c:h val="0.79657549250054693"/>
        </c:manualLayout>
      </c:layout>
      <c:radarChart>
        <c:radarStyle val="marker"/>
        <c:varyColors val="0"/>
        <c:ser>
          <c:idx val="0"/>
          <c:order val="0"/>
          <c:spPr>
            <a:ln>
              <a:solidFill>
                <a:srgbClr val="FF0000"/>
              </a:solidFill>
            </a:ln>
          </c:spPr>
          <c:marker>
            <c:spPr>
              <a:ln>
                <a:solidFill>
                  <a:srgbClr val="FF0000"/>
                </a:solidFill>
              </a:ln>
            </c:spPr>
          </c:marker>
          <c:cat>
            <c:strRef>
              <c:f>比較レポート!$C$12:$C$17</c:f>
              <c:strCache>
                <c:ptCount val="6"/>
                <c:pt idx="0">
                  <c:v>A.ノウハウ共有・スキル育成</c:v>
                </c:pt>
                <c:pt idx="1">
                  <c:v>B.業務プロセス</c:v>
                </c:pt>
                <c:pt idx="2">
                  <c:v>C.業務手順・ルール</c:v>
                </c:pt>
                <c:pt idx="3">
                  <c:v>D.購買手法</c:v>
                </c:pt>
                <c:pt idx="4">
                  <c:v>E.ステークホルダー対応</c:v>
                </c:pt>
                <c:pt idx="5">
                  <c:v>F.業績評価とその公開</c:v>
                </c:pt>
              </c:strCache>
            </c:strRef>
          </c:cat>
          <c:val>
            <c:numRef>
              <c:f>比較レポート!$H$12:$H$17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97344640"/>
        <c:axId val="197367296"/>
      </c:radarChart>
      <c:catAx>
        <c:axId val="197344640"/>
        <c:scaling>
          <c:orientation val="minMax"/>
        </c:scaling>
        <c:delete val="0"/>
        <c:axPos val="b"/>
        <c:majorGridlines/>
        <c:majorTickMark val="out"/>
        <c:minorTickMark val="none"/>
        <c:tickLblPos val="nextTo"/>
        <c:txPr>
          <a:bodyPr/>
          <a:lstStyle/>
          <a:p>
            <a:pPr>
              <a:defRPr sz="1300" b="1">
                <a:latin typeface="Meiryo UI" panose="020B0604030504040204" pitchFamily="50" charset="-128"/>
                <a:ea typeface="Meiryo UI" panose="020B0604030504040204" pitchFamily="50" charset="-128"/>
              </a:defRPr>
            </a:pPr>
            <a:endParaRPr lang="ja-JP"/>
          </a:p>
        </c:txPr>
        <c:crossAx val="197367296"/>
        <c:crosses val="autoZero"/>
        <c:auto val="1"/>
        <c:lblAlgn val="ctr"/>
        <c:lblOffset val="100"/>
        <c:noMultiLvlLbl val="0"/>
      </c:catAx>
      <c:valAx>
        <c:axId val="197367296"/>
        <c:scaling>
          <c:orientation val="minMax"/>
          <c:max val="1"/>
        </c:scaling>
        <c:delete val="0"/>
        <c:axPos val="l"/>
        <c:majorGridlines>
          <c:spPr>
            <a:ln w="25400">
              <a:solidFill>
                <a:schemeClr val="accent3"/>
              </a:solidFill>
              <a:prstDash val="solid"/>
            </a:ln>
            <a:effectLst/>
          </c:spPr>
        </c:majorGridlines>
        <c:numFmt formatCode="0%" sourceLinked="1"/>
        <c:majorTickMark val="cross"/>
        <c:minorTickMark val="none"/>
        <c:tickLblPos val="nextTo"/>
        <c:txPr>
          <a:bodyPr/>
          <a:lstStyle/>
          <a:p>
            <a:pPr>
              <a:defRPr sz="1100">
                <a:latin typeface="Meiryo UI" panose="020B0604030504040204" pitchFamily="50" charset="-128"/>
                <a:ea typeface="Meiryo UI" panose="020B0604030504040204" pitchFamily="50" charset="-128"/>
              </a:defRPr>
            </a:pPr>
            <a:endParaRPr lang="ja-JP"/>
          </a:p>
        </c:txPr>
        <c:crossAx val="197344640"/>
        <c:crosses val="autoZero"/>
        <c:crossBetween val="between"/>
        <c:majorUnit val="0.2"/>
      </c:valAx>
      <c:spPr>
        <a:ln>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1895475</xdr:colOff>
      <xdr:row>6</xdr:row>
      <xdr:rowOff>165628</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0"/>
          <a:ext cx="2238375" cy="1422928"/>
        </a:xfrm>
        <a:prstGeom prst="rect">
          <a:avLst/>
        </a:prstGeom>
      </xdr:spPr>
    </xdr:pic>
    <xdr:clientData/>
  </xdr:twoCellAnchor>
  <xdr:twoCellAnchor editAs="oneCell">
    <xdr:from>
      <xdr:col>1</xdr:col>
      <xdr:colOff>8513531</xdr:colOff>
      <xdr:row>3</xdr:row>
      <xdr:rowOff>203836</xdr:rowOff>
    </xdr:from>
    <xdr:to>
      <xdr:col>2</xdr:col>
      <xdr:colOff>612240</xdr:colOff>
      <xdr:row>5</xdr:row>
      <xdr:rowOff>19049</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85006" y="832486"/>
          <a:ext cx="966484" cy="23431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8288671</xdr:colOff>
      <xdr:row>0</xdr:row>
      <xdr:rowOff>9524</xdr:rowOff>
    </xdr:from>
    <xdr:to>
      <xdr:col>2</xdr:col>
      <xdr:colOff>657117</xdr:colOff>
      <xdr:row>3</xdr:row>
      <xdr:rowOff>209549</xdr:rowOff>
    </xdr:to>
    <xdr:pic>
      <xdr:nvPicPr>
        <xdr:cNvPr id="4" name="図 3"/>
        <xdr:cNvPicPr>
          <a:picLocks noChangeAspect="1"/>
        </xdr:cNvPicPr>
      </xdr:nvPicPr>
      <xdr:blipFill>
        <a:blip xmlns:r="http://schemas.openxmlformats.org/officeDocument/2006/relationships" r:embed="rId3"/>
        <a:stretch>
          <a:fillRect/>
        </a:stretch>
      </xdr:blipFill>
      <xdr:spPr>
        <a:xfrm>
          <a:off x="8660146" y="9524"/>
          <a:ext cx="1236221" cy="828675"/>
        </a:xfrm>
        <a:prstGeom prst="rect">
          <a:avLst/>
        </a:prstGeom>
      </xdr:spPr>
    </xdr:pic>
    <xdr:clientData/>
  </xdr:twoCellAnchor>
  <xdr:oneCellAnchor>
    <xdr:from>
      <xdr:col>1</xdr:col>
      <xdr:colOff>2038350</xdr:colOff>
      <xdr:row>0</xdr:row>
      <xdr:rowOff>38100</xdr:rowOff>
    </xdr:from>
    <xdr:ext cx="5851474" cy="762260"/>
    <xdr:sp macro="" textlink="">
      <xdr:nvSpPr>
        <xdr:cNvPr id="5" name="正方形/長方形 4"/>
        <xdr:cNvSpPr/>
      </xdr:nvSpPr>
      <xdr:spPr>
        <a:xfrm>
          <a:off x="2409825" y="38100"/>
          <a:ext cx="5851474" cy="762260"/>
        </a:xfrm>
        <a:prstGeom prst="rect">
          <a:avLst/>
        </a:prstGeom>
        <a:noFill/>
      </xdr:spPr>
      <xdr:txBody>
        <a:bodyPr wrap="none" lIns="0" tIns="0" rIns="0" bIns="0">
          <a:spAutoFit/>
        </a:bodyPr>
        <a:lstStyle/>
        <a:p>
          <a:pPr algn="ctr"/>
          <a:r>
            <a:rPr kumimoji="1"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政府調達施策と比較してみよう</a:t>
          </a:r>
          <a:endParaRPr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1</xdr:col>
      <xdr:colOff>3795048</xdr:colOff>
      <xdr:row>2</xdr:row>
      <xdr:rowOff>129928</xdr:rowOff>
    </xdr:from>
    <xdr:ext cx="2535567" cy="762260"/>
    <xdr:sp macro="" textlink="">
      <xdr:nvSpPr>
        <xdr:cNvPr id="6" name="正方形/長方形 5"/>
        <xdr:cNvSpPr/>
      </xdr:nvSpPr>
      <xdr:spPr>
        <a:xfrm>
          <a:off x="4166523" y="549028"/>
          <a:ext cx="2535567" cy="762260"/>
        </a:xfrm>
        <a:prstGeom prst="rect">
          <a:avLst/>
        </a:prstGeom>
        <a:noFill/>
      </xdr:spPr>
      <xdr:txBody>
        <a:bodyPr wrap="none" lIns="0" tIns="0" rIns="0" bIns="0">
          <a:spAutoFit/>
        </a:bodyPr>
        <a:lstStyle/>
        <a:p>
          <a:pPr algn="ctr"/>
          <a:r>
            <a:rPr kumimoji="1" lang="en-US" altLang="ja-JP"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a:t>
          </a:r>
          <a:r>
            <a:rPr kumimoji="1"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使用方法）</a:t>
          </a:r>
          <a:endParaRPr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twoCellAnchor editAs="oneCell">
    <xdr:from>
      <xdr:col>1</xdr:col>
      <xdr:colOff>171450</xdr:colOff>
      <xdr:row>12</xdr:row>
      <xdr:rowOff>85725</xdr:rowOff>
    </xdr:from>
    <xdr:to>
      <xdr:col>1</xdr:col>
      <xdr:colOff>8066688</xdr:colOff>
      <xdr:row>36</xdr:row>
      <xdr:rowOff>94620</xdr:rowOff>
    </xdr:to>
    <xdr:pic>
      <xdr:nvPicPr>
        <xdr:cNvPr id="7" name="図 6"/>
        <xdr:cNvPicPr>
          <a:picLocks noChangeAspect="1"/>
        </xdr:cNvPicPr>
      </xdr:nvPicPr>
      <xdr:blipFill>
        <a:blip xmlns:r="http://schemas.openxmlformats.org/officeDocument/2006/relationships" r:embed="rId4"/>
        <a:stretch>
          <a:fillRect/>
        </a:stretch>
      </xdr:blipFill>
      <xdr:spPr>
        <a:xfrm>
          <a:off x="542925" y="3895725"/>
          <a:ext cx="7895238" cy="5038095"/>
        </a:xfrm>
        <a:prstGeom prst="rect">
          <a:avLst/>
        </a:prstGeom>
      </xdr:spPr>
    </xdr:pic>
    <xdr:clientData/>
  </xdr:twoCellAnchor>
  <xdr:twoCellAnchor editAs="oneCell">
    <xdr:from>
      <xdr:col>1</xdr:col>
      <xdr:colOff>85724</xdr:colOff>
      <xdr:row>40</xdr:row>
      <xdr:rowOff>85725</xdr:rowOff>
    </xdr:from>
    <xdr:to>
      <xdr:col>1</xdr:col>
      <xdr:colOff>7916982</xdr:colOff>
      <xdr:row>78</xdr:row>
      <xdr:rowOff>159910</xdr:rowOff>
    </xdr:to>
    <xdr:pic>
      <xdr:nvPicPr>
        <xdr:cNvPr id="8" name="図 7"/>
        <xdr:cNvPicPr>
          <a:picLocks noChangeAspect="1"/>
        </xdr:cNvPicPr>
      </xdr:nvPicPr>
      <xdr:blipFill>
        <a:blip xmlns:r="http://schemas.openxmlformats.org/officeDocument/2006/relationships" r:embed="rId5"/>
        <a:stretch>
          <a:fillRect/>
        </a:stretch>
      </xdr:blipFill>
      <xdr:spPr>
        <a:xfrm>
          <a:off x="457199" y="8953500"/>
          <a:ext cx="7831258" cy="8037085"/>
        </a:xfrm>
        <a:prstGeom prst="rect">
          <a:avLst/>
        </a:prstGeom>
      </xdr:spPr>
    </xdr:pic>
    <xdr:clientData/>
  </xdr:twoCellAnchor>
  <xdr:twoCellAnchor>
    <xdr:from>
      <xdr:col>1</xdr:col>
      <xdr:colOff>2971800</xdr:colOff>
      <xdr:row>37</xdr:row>
      <xdr:rowOff>28575</xdr:rowOff>
    </xdr:from>
    <xdr:to>
      <xdr:col>1</xdr:col>
      <xdr:colOff>4591050</xdr:colOff>
      <xdr:row>38</xdr:row>
      <xdr:rowOff>76200</xdr:rowOff>
    </xdr:to>
    <xdr:sp macro="" textlink="">
      <xdr:nvSpPr>
        <xdr:cNvPr id="9" name="下矢印 8"/>
        <xdr:cNvSpPr/>
      </xdr:nvSpPr>
      <xdr:spPr>
        <a:xfrm>
          <a:off x="3343275" y="8267700"/>
          <a:ext cx="161925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1</xdr:col>
      <xdr:colOff>1866900</xdr:colOff>
      <xdr:row>7</xdr:row>
      <xdr:rowOff>51328</xdr:rowOff>
    </xdr:to>
    <xdr:pic>
      <xdr:nvPicPr>
        <xdr:cNvPr id="3" name="図 2"/>
        <xdr:cNvPicPr>
          <a:picLocks noChangeAspect="1"/>
        </xdr:cNvPicPr>
      </xdr:nvPicPr>
      <xdr:blipFill>
        <a:blip xmlns:r="http://schemas.openxmlformats.org/officeDocument/2006/relationships" r:embed="rId1"/>
        <a:stretch>
          <a:fillRect/>
        </a:stretch>
      </xdr:blipFill>
      <xdr:spPr>
        <a:xfrm>
          <a:off x="9525" y="28575"/>
          <a:ext cx="2238375" cy="1422928"/>
        </a:xfrm>
        <a:prstGeom prst="rect">
          <a:avLst/>
        </a:prstGeom>
      </xdr:spPr>
    </xdr:pic>
    <xdr:clientData/>
  </xdr:twoCellAnchor>
  <xdr:twoCellAnchor editAs="oneCell">
    <xdr:from>
      <xdr:col>2</xdr:col>
      <xdr:colOff>417281</xdr:colOff>
      <xdr:row>4</xdr:row>
      <xdr:rowOff>60961</xdr:rowOff>
    </xdr:from>
    <xdr:to>
      <xdr:col>2</xdr:col>
      <xdr:colOff>1383765</xdr:colOff>
      <xdr:row>5</xdr:row>
      <xdr:rowOff>95249</xdr:rowOff>
    </xdr:to>
    <xdr:pic>
      <xdr:nvPicPr>
        <xdr:cNvPr id="1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5131" y="861061"/>
          <a:ext cx="966484" cy="23431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2</xdr:col>
      <xdr:colOff>192421</xdr:colOff>
      <xdr:row>0</xdr:row>
      <xdr:rowOff>38099</xdr:rowOff>
    </xdr:from>
    <xdr:to>
      <xdr:col>8</xdr:col>
      <xdr:colOff>18942</xdr:colOff>
      <xdr:row>4</xdr:row>
      <xdr:rowOff>66674</xdr:rowOff>
    </xdr:to>
    <xdr:pic>
      <xdr:nvPicPr>
        <xdr:cNvPr id="4" name="図 3"/>
        <xdr:cNvPicPr>
          <a:picLocks noChangeAspect="1"/>
        </xdr:cNvPicPr>
      </xdr:nvPicPr>
      <xdr:blipFill>
        <a:blip xmlns:r="http://schemas.openxmlformats.org/officeDocument/2006/relationships" r:embed="rId3"/>
        <a:stretch>
          <a:fillRect/>
        </a:stretch>
      </xdr:blipFill>
      <xdr:spPr>
        <a:xfrm>
          <a:off x="9660271" y="38099"/>
          <a:ext cx="1236221" cy="828675"/>
        </a:xfrm>
        <a:prstGeom prst="rect">
          <a:avLst/>
        </a:prstGeom>
      </xdr:spPr>
    </xdr:pic>
    <xdr:clientData/>
  </xdr:twoCellAnchor>
  <xdr:oneCellAnchor>
    <xdr:from>
      <xdr:col>1</xdr:col>
      <xdr:colOff>2496820</xdr:colOff>
      <xdr:row>0</xdr:row>
      <xdr:rowOff>38100</xdr:rowOff>
    </xdr:from>
    <xdr:ext cx="5851474" cy="762260"/>
    <xdr:sp macro="" textlink="">
      <xdr:nvSpPr>
        <xdr:cNvPr id="5" name="正方形/長方形 4"/>
        <xdr:cNvSpPr/>
      </xdr:nvSpPr>
      <xdr:spPr>
        <a:xfrm>
          <a:off x="2877820" y="38100"/>
          <a:ext cx="5851474" cy="762260"/>
        </a:xfrm>
        <a:prstGeom prst="rect">
          <a:avLst/>
        </a:prstGeom>
        <a:noFill/>
      </xdr:spPr>
      <xdr:txBody>
        <a:bodyPr wrap="none" lIns="0" tIns="0" rIns="0" bIns="0">
          <a:spAutoFit/>
        </a:bodyPr>
        <a:lstStyle/>
        <a:p>
          <a:pPr algn="ctr"/>
          <a:r>
            <a:rPr kumimoji="1"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政府調達施策と比較してみよう</a:t>
          </a:r>
          <a:endParaRPr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1</xdr:col>
      <xdr:colOff>4149355</xdr:colOff>
      <xdr:row>2</xdr:row>
      <xdr:rowOff>148978</xdr:rowOff>
    </xdr:from>
    <xdr:ext cx="2743893" cy="762260"/>
    <xdr:sp macro="" textlink="">
      <xdr:nvSpPr>
        <xdr:cNvPr id="6" name="正方形/長方形 5"/>
        <xdr:cNvSpPr/>
      </xdr:nvSpPr>
      <xdr:spPr>
        <a:xfrm>
          <a:off x="4530355" y="549028"/>
          <a:ext cx="2743893" cy="762260"/>
        </a:xfrm>
        <a:prstGeom prst="rect">
          <a:avLst/>
        </a:prstGeom>
        <a:noFill/>
      </xdr:spPr>
      <xdr:txBody>
        <a:bodyPr wrap="none" lIns="0" tIns="0" rIns="0" bIns="0">
          <a:spAutoFit/>
        </a:bodyPr>
        <a:lstStyle/>
        <a:p>
          <a:pPr algn="ctr"/>
          <a:r>
            <a:rPr kumimoji="1" lang="en-US" altLang="ja-JP"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a:t>
          </a:r>
          <a:r>
            <a:rPr kumimoji="1"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採点シート）</a:t>
          </a:r>
          <a:endParaRPr lang="ja-JP" altLang="en-US" sz="36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257174</xdr:colOff>
      <xdr:row>17</xdr:row>
      <xdr:rowOff>52386</xdr:rowOff>
    </xdr:from>
    <xdr:to>
      <xdr:col>13</xdr:col>
      <xdr:colOff>428624</xdr:colOff>
      <xdr:row>46</xdr:row>
      <xdr:rowOff>160986</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19050</xdr:rowOff>
    </xdr:from>
    <xdr:to>
      <xdr:col>2</xdr:col>
      <xdr:colOff>1752600</xdr:colOff>
      <xdr:row>7</xdr:row>
      <xdr:rowOff>108478</xdr:rowOff>
    </xdr:to>
    <xdr:pic>
      <xdr:nvPicPr>
        <xdr:cNvPr id="6" name="図 5"/>
        <xdr:cNvPicPr>
          <a:picLocks noChangeAspect="1"/>
        </xdr:cNvPicPr>
      </xdr:nvPicPr>
      <xdr:blipFill>
        <a:blip xmlns:r="http://schemas.openxmlformats.org/officeDocument/2006/relationships" r:embed="rId2"/>
        <a:stretch>
          <a:fillRect/>
        </a:stretch>
      </xdr:blipFill>
      <xdr:spPr>
        <a:xfrm>
          <a:off x="0" y="19050"/>
          <a:ext cx="2238375" cy="1422928"/>
        </a:xfrm>
        <a:prstGeom prst="rect">
          <a:avLst/>
        </a:prstGeom>
      </xdr:spPr>
    </xdr:pic>
    <xdr:clientData/>
  </xdr:twoCellAnchor>
  <xdr:twoCellAnchor editAs="oneCell">
    <xdr:from>
      <xdr:col>12</xdr:col>
      <xdr:colOff>386785</xdr:colOff>
      <xdr:row>4</xdr:row>
      <xdr:rowOff>80012</xdr:rowOff>
    </xdr:from>
    <xdr:to>
      <xdr:col>13</xdr:col>
      <xdr:colOff>667469</xdr:colOff>
      <xdr:row>5</xdr:row>
      <xdr:rowOff>123825</xdr:rowOff>
    </xdr:to>
    <xdr:pic>
      <xdr:nvPicPr>
        <xdr:cNvPr id="7"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97185" y="842012"/>
          <a:ext cx="966484" cy="23431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12</xdr:col>
      <xdr:colOff>161925</xdr:colOff>
      <xdr:row>0</xdr:row>
      <xdr:rowOff>19050</xdr:rowOff>
    </xdr:from>
    <xdr:to>
      <xdr:col>14</xdr:col>
      <xdr:colOff>26546</xdr:colOff>
      <xdr:row>4</xdr:row>
      <xdr:rowOff>85725</xdr:rowOff>
    </xdr:to>
    <xdr:pic>
      <xdr:nvPicPr>
        <xdr:cNvPr id="8" name="図 7"/>
        <xdr:cNvPicPr>
          <a:picLocks noChangeAspect="1"/>
        </xdr:cNvPicPr>
      </xdr:nvPicPr>
      <xdr:blipFill>
        <a:blip xmlns:r="http://schemas.openxmlformats.org/officeDocument/2006/relationships" r:embed="rId4"/>
        <a:stretch>
          <a:fillRect/>
        </a:stretch>
      </xdr:blipFill>
      <xdr:spPr>
        <a:xfrm>
          <a:off x="7172325" y="19050"/>
          <a:ext cx="1236221" cy="828675"/>
        </a:xfrm>
        <a:prstGeom prst="rect">
          <a:avLst/>
        </a:prstGeom>
      </xdr:spPr>
    </xdr:pic>
    <xdr:clientData/>
  </xdr:twoCellAnchor>
  <xdr:oneCellAnchor>
    <xdr:from>
      <xdr:col>2</xdr:col>
      <xdr:colOff>1927521</xdr:colOff>
      <xdr:row>0</xdr:row>
      <xdr:rowOff>0</xdr:rowOff>
    </xdr:from>
    <xdr:ext cx="6501715" cy="846899"/>
    <xdr:sp macro="" textlink="">
      <xdr:nvSpPr>
        <xdr:cNvPr id="10" name="正方形/長方形 9"/>
        <xdr:cNvSpPr/>
      </xdr:nvSpPr>
      <xdr:spPr>
        <a:xfrm>
          <a:off x="2410479" y="0"/>
          <a:ext cx="6501715" cy="846899"/>
        </a:xfrm>
        <a:prstGeom prst="rect">
          <a:avLst/>
        </a:prstGeom>
        <a:noFill/>
      </xdr:spPr>
      <xdr:txBody>
        <a:bodyPr wrap="none" lIns="0" tIns="0" rIns="0" bIns="0">
          <a:spAutoFit/>
        </a:bodyPr>
        <a:lstStyle/>
        <a:p>
          <a:pPr algn="ctr"/>
          <a:r>
            <a:rPr kumimoji="1" lang="ja-JP" altLang="en-US" sz="4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政府調達施策と比較してみよう</a:t>
          </a:r>
          <a:endParaRPr lang="ja-JP" altLang="en-US" sz="4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2</xdr:col>
      <xdr:colOff>3040421</xdr:colOff>
      <xdr:row>3</xdr:row>
      <xdr:rowOff>42727</xdr:rowOff>
    </xdr:from>
    <xdr:ext cx="4473404" cy="846899"/>
    <xdr:sp macro="" textlink="">
      <xdr:nvSpPr>
        <xdr:cNvPr id="11" name="正方形/長方形 10"/>
        <xdr:cNvSpPr/>
      </xdr:nvSpPr>
      <xdr:spPr>
        <a:xfrm>
          <a:off x="3523379" y="606178"/>
          <a:ext cx="4473404" cy="846899"/>
        </a:xfrm>
        <a:prstGeom prst="rect">
          <a:avLst/>
        </a:prstGeom>
        <a:noFill/>
      </xdr:spPr>
      <xdr:txBody>
        <a:bodyPr wrap="none" lIns="0" tIns="0" rIns="0" bIns="0">
          <a:spAutoFit/>
        </a:bodyPr>
        <a:lstStyle/>
        <a:p>
          <a:pPr algn="ctr"/>
          <a:r>
            <a:rPr kumimoji="1" lang="en-US" altLang="ja-JP" sz="4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a:t>
          </a:r>
          <a:r>
            <a:rPr kumimoji="1" lang="ja-JP" altLang="en-US" sz="4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eiryo UI" panose="020B0604030504040204" pitchFamily="50" charset="-128"/>
              <a:ea typeface="Meiryo UI" panose="020B0604030504040204" pitchFamily="50" charset="-128"/>
            </a:rPr>
            <a:t>比較結果レポート）</a:t>
          </a:r>
          <a:endParaRPr lang="ja-JP" altLang="en-US" sz="4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66675</xdr:colOff>
      <xdr:row>451</xdr:row>
      <xdr:rowOff>1019174</xdr:rowOff>
    </xdr:from>
    <xdr:to>
      <xdr:col>3</xdr:col>
      <xdr:colOff>3230880</xdr:colOff>
      <xdr:row>452</xdr:row>
      <xdr:rowOff>19049</xdr:rowOff>
    </xdr:to>
    <xdr:pic>
      <xdr:nvPicPr>
        <xdr:cNvPr id="2" name="図 1"/>
        <xdr:cNvPicPr>
          <a:picLocks noChangeAspect="1"/>
        </xdr:cNvPicPr>
      </xdr:nvPicPr>
      <xdr:blipFill>
        <a:blip xmlns:r="http://schemas.openxmlformats.org/officeDocument/2006/relationships" r:embed="rId1"/>
        <a:stretch>
          <a:fillRect/>
        </a:stretch>
      </xdr:blipFill>
      <xdr:spPr>
        <a:xfrm>
          <a:off x="3857625" y="120881774"/>
          <a:ext cx="3164205" cy="1438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U82"/>
  <sheetViews>
    <sheetView showGridLines="0" workbookViewId="0">
      <pane ySplit="8" topLeftCell="A9" activePane="bottomLeft" state="frozen"/>
      <selection pane="bottomLeft" activeCell="C20" sqref="C20"/>
    </sheetView>
  </sheetViews>
  <sheetFormatPr defaultRowHeight="16.5" x14ac:dyDescent="0.15"/>
  <cols>
    <col min="1" max="1" width="4.875" style="2" customWidth="1"/>
    <col min="2" max="2" width="116.375" style="2" customWidth="1"/>
    <col min="3" max="16384" width="9" style="2"/>
  </cols>
  <sheetData>
    <row r="8" spans="1:21" s="3" customFormat="1" ht="19.5" x14ac:dyDescent="0.15">
      <c r="A8" s="66" t="s">
        <v>7</v>
      </c>
      <c r="B8" s="66"/>
      <c r="C8" s="66"/>
      <c r="D8" s="2"/>
      <c r="F8" s="6"/>
      <c r="G8" s="6"/>
      <c r="H8" s="6"/>
      <c r="I8" s="6"/>
      <c r="J8" s="1"/>
      <c r="K8" s="1"/>
      <c r="L8" s="1"/>
      <c r="M8" s="1"/>
      <c r="N8" s="1"/>
      <c r="O8" s="1"/>
      <c r="P8" s="1"/>
      <c r="Q8" s="1"/>
      <c r="R8" s="1"/>
      <c r="S8" s="1"/>
      <c r="T8" s="1"/>
      <c r="U8" s="1"/>
    </row>
    <row r="9" spans="1:21" ht="51.75" customHeight="1" x14ac:dyDescent="0.15">
      <c r="B9" s="62" t="s">
        <v>879</v>
      </c>
    </row>
    <row r="11" spans="1:21" x14ac:dyDescent="0.15">
      <c r="A11" s="63" t="s">
        <v>877</v>
      </c>
    </row>
    <row r="12" spans="1:21" x14ac:dyDescent="0.15">
      <c r="B12" s="2" t="s">
        <v>875</v>
      </c>
    </row>
    <row r="40" spans="2:2" x14ac:dyDescent="0.15">
      <c r="B40" s="2" t="s">
        <v>876</v>
      </c>
    </row>
    <row r="81" spans="1:2" x14ac:dyDescent="0.15">
      <c r="A81" s="63" t="s">
        <v>878</v>
      </c>
    </row>
    <row r="82" spans="1:2" ht="33" x14ac:dyDescent="0.15">
      <c r="B82" s="64" t="s">
        <v>881</v>
      </c>
    </row>
  </sheetData>
  <sheetProtection password="ED29" sheet="1" objects="1" scenarios="1"/>
  <mergeCells count="1">
    <mergeCell ref="A8:C8"/>
  </mergeCells>
  <phoneticPr fontId="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T84"/>
  <sheetViews>
    <sheetView showGridLines="0" tabSelected="1" zoomScaleNormal="100" workbookViewId="0">
      <pane ySplit="8" topLeftCell="A9" activePane="bottomLeft" state="frozen"/>
      <selection pane="bottomLeft" activeCell="C11" sqref="C11"/>
    </sheetView>
  </sheetViews>
  <sheetFormatPr defaultRowHeight="15.75" x14ac:dyDescent="0.15"/>
  <cols>
    <col min="1" max="1" width="5" style="1" customWidth="1"/>
    <col min="2" max="2" width="120.875" style="1" customWidth="1"/>
    <col min="3" max="3" width="18.5" style="1" customWidth="1"/>
    <col min="4" max="4" width="10.75" style="1" hidden="1" customWidth="1"/>
    <col min="5" max="5" width="10.625" style="1" hidden="1" customWidth="1"/>
    <col min="6" max="7" width="12.125" style="1" hidden="1" customWidth="1"/>
    <col min="8" max="8" width="11.75" style="1" hidden="1" customWidth="1"/>
    <col min="9" max="16384" width="9" style="1"/>
  </cols>
  <sheetData>
    <row r="8" spans="1:20" ht="12.75" customHeight="1" x14ac:dyDescent="0.15"/>
    <row r="9" spans="1:20" s="3" customFormat="1" ht="19.5" x14ac:dyDescent="0.15">
      <c r="A9" s="4" t="s">
        <v>784</v>
      </c>
      <c r="B9" s="4"/>
      <c r="C9" s="12"/>
      <c r="E9" s="6" t="s">
        <v>3</v>
      </c>
      <c r="F9" s="6" t="s">
        <v>4</v>
      </c>
      <c r="G9" s="6" t="s">
        <v>6</v>
      </c>
      <c r="H9" s="6" t="s">
        <v>5</v>
      </c>
      <c r="I9" s="1"/>
      <c r="J9" s="1"/>
      <c r="K9" s="1"/>
      <c r="L9" s="1"/>
      <c r="M9" s="1"/>
      <c r="N9" s="1"/>
      <c r="O9" s="1"/>
      <c r="P9" s="1"/>
      <c r="Q9" s="1"/>
      <c r="R9" s="1"/>
      <c r="S9" s="1"/>
      <c r="T9" s="1"/>
    </row>
    <row r="10" spans="1:20" s="8" customFormat="1" ht="14.25" customHeight="1" x14ac:dyDescent="0.15">
      <c r="A10" s="9" t="s">
        <v>1</v>
      </c>
      <c r="B10" s="10" t="s">
        <v>2</v>
      </c>
      <c r="C10" s="10" t="s">
        <v>0</v>
      </c>
      <c r="D10" s="5"/>
      <c r="E10" s="7"/>
      <c r="F10" s="7"/>
      <c r="G10" s="7"/>
      <c r="H10" s="7"/>
      <c r="I10" s="11"/>
      <c r="J10" s="11"/>
      <c r="K10" s="11"/>
      <c r="L10" s="11"/>
      <c r="M10" s="11"/>
      <c r="N10" s="11"/>
      <c r="O10" s="11"/>
      <c r="P10" s="11"/>
      <c r="Q10" s="11"/>
      <c r="R10" s="11"/>
      <c r="S10" s="11"/>
      <c r="T10" s="11"/>
    </row>
    <row r="11" spans="1:20" ht="30" customHeight="1" x14ac:dyDescent="0.15">
      <c r="A11" s="26" t="s">
        <v>737</v>
      </c>
      <c r="B11" s="27" t="s">
        <v>734</v>
      </c>
      <c r="C11" s="61"/>
      <c r="E11" s="1">
        <f t="shared" ref="E11:E20" si="0">IF(C11="実施済", 1, IF(C11="一部実施", 0.5,0))</f>
        <v>0</v>
      </c>
    </row>
    <row r="12" spans="1:20" ht="29.25" customHeight="1" x14ac:dyDescent="0.15">
      <c r="A12" s="26" t="s">
        <v>735</v>
      </c>
      <c r="B12" s="27" t="s">
        <v>846</v>
      </c>
      <c r="C12" s="61"/>
      <c r="E12" s="1">
        <f t="shared" si="0"/>
        <v>0</v>
      </c>
    </row>
    <row r="13" spans="1:20" ht="29.25" customHeight="1" x14ac:dyDescent="0.15">
      <c r="A13" s="26" t="s">
        <v>736</v>
      </c>
      <c r="B13" s="28" t="s">
        <v>744</v>
      </c>
      <c r="C13" s="61"/>
      <c r="E13" s="1">
        <f t="shared" si="0"/>
        <v>0</v>
      </c>
    </row>
    <row r="14" spans="1:20" ht="30" customHeight="1" x14ac:dyDescent="0.15">
      <c r="A14" s="26" t="s">
        <v>738</v>
      </c>
      <c r="B14" s="27" t="s">
        <v>847</v>
      </c>
      <c r="C14" s="61"/>
      <c r="E14" s="1">
        <f t="shared" si="0"/>
        <v>0</v>
      </c>
    </row>
    <row r="15" spans="1:20" ht="30" customHeight="1" x14ac:dyDescent="0.15">
      <c r="A15" s="26" t="s">
        <v>739</v>
      </c>
      <c r="B15" s="28" t="s">
        <v>848</v>
      </c>
      <c r="C15" s="61"/>
      <c r="E15" s="1">
        <f t="shared" si="0"/>
        <v>0</v>
      </c>
    </row>
    <row r="16" spans="1:20" ht="30" customHeight="1" x14ac:dyDescent="0.15">
      <c r="A16" s="26" t="s">
        <v>740</v>
      </c>
      <c r="B16" s="27" t="s">
        <v>849</v>
      </c>
      <c r="C16" s="61"/>
      <c r="E16" s="1">
        <f t="shared" si="0"/>
        <v>0</v>
      </c>
    </row>
    <row r="17" spans="1:20" ht="29.25" customHeight="1" x14ac:dyDescent="0.15">
      <c r="A17" s="26" t="s">
        <v>741</v>
      </c>
      <c r="B17" s="27" t="s">
        <v>743</v>
      </c>
      <c r="C17" s="61"/>
      <c r="E17" s="1">
        <f t="shared" si="0"/>
        <v>0</v>
      </c>
    </row>
    <row r="18" spans="1:20" ht="30" customHeight="1" x14ac:dyDescent="0.15">
      <c r="A18" s="26" t="s">
        <v>742</v>
      </c>
      <c r="B18" s="27" t="s">
        <v>745</v>
      </c>
      <c r="C18" s="61"/>
      <c r="E18" s="1">
        <f t="shared" si="0"/>
        <v>0</v>
      </c>
    </row>
    <row r="19" spans="1:20" ht="30" customHeight="1" x14ac:dyDescent="0.15">
      <c r="A19" s="26" t="s">
        <v>747</v>
      </c>
      <c r="B19" s="28" t="s">
        <v>746</v>
      </c>
      <c r="C19" s="61"/>
      <c r="E19" s="1">
        <f t="shared" si="0"/>
        <v>0</v>
      </c>
    </row>
    <row r="20" spans="1:20" ht="30" customHeight="1" x14ac:dyDescent="0.15">
      <c r="A20" s="26" t="s">
        <v>748</v>
      </c>
      <c r="B20" s="27" t="s">
        <v>749</v>
      </c>
      <c r="C20" s="61"/>
      <c r="E20" s="1">
        <f t="shared" si="0"/>
        <v>0</v>
      </c>
      <c r="F20" s="1">
        <f>SUM(E11:E20)</f>
        <v>0</v>
      </c>
      <c r="G20" s="1">
        <f>COUNTA(A11:A20)</f>
        <v>10</v>
      </c>
      <c r="H20" s="29">
        <f>F20/G20</f>
        <v>0</v>
      </c>
    </row>
    <row r="21" spans="1:20" s="3" customFormat="1" ht="19.5" x14ac:dyDescent="0.15">
      <c r="A21" s="4" t="s">
        <v>750</v>
      </c>
      <c r="B21" s="4"/>
      <c r="C21" s="12"/>
      <c r="E21" s="6" t="s">
        <v>3</v>
      </c>
      <c r="F21" s="6" t="s">
        <v>4</v>
      </c>
      <c r="G21" s="6" t="s">
        <v>6</v>
      </c>
      <c r="H21" s="6" t="s">
        <v>5</v>
      </c>
      <c r="I21" s="1"/>
      <c r="J21" s="1"/>
      <c r="K21" s="1"/>
      <c r="L21" s="1"/>
      <c r="M21" s="1"/>
      <c r="N21" s="1"/>
      <c r="O21" s="1"/>
      <c r="P21" s="1"/>
      <c r="Q21" s="1"/>
      <c r="R21" s="1"/>
      <c r="S21" s="1"/>
      <c r="T21" s="1"/>
    </row>
    <row r="22" spans="1:20" s="8" customFormat="1" ht="14.25" customHeight="1" x14ac:dyDescent="0.15">
      <c r="A22" s="9" t="s">
        <v>1</v>
      </c>
      <c r="B22" s="10" t="s">
        <v>2</v>
      </c>
      <c r="C22" s="10" t="s">
        <v>0</v>
      </c>
      <c r="D22" s="5"/>
      <c r="E22" s="7"/>
      <c r="F22" s="7"/>
      <c r="G22" s="7"/>
      <c r="H22" s="7"/>
      <c r="I22" s="11"/>
      <c r="J22" s="11"/>
      <c r="K22" s="11"/>
      <c r="L22" s="11"/>
      <c r="M22" s="11"/>
      <c r="N22" s="11"/>
      <c r="O22" s="11"/>
      <c r="P22" s="11"/>
      <c r="Q22" s="11"/>
      <c r="R22" s="11"/>
      <c r="S22" s="11"/>
      <c r="T22" s="11"/>
    </row>
    <row r="23" spans="1:20" ht="30" customHeight="1" x14ac:dyDescent="0.15">
      <c r="A23" s="26" t="s">
        <v>751</v>
      </c>
      <c r="B23" s="27" t="s">
        <v>850</v>
      </c>
      <c r="C23" s="61"/>
      <c r="E23" s="1">
        <f t="shared" ref="E23:E38" si="1">IF(C23="実施済", 1, IF(C23="一部実施", 0.5,0))</f>
        <v>0</v>
      </c>
    </row>
    <row r="24" spans="1:20" ht="29.25" customHeight="1" x14ac:dyDescent="0.15">
      <c r="A24" s="26" t="s">
        <v>752</v>
      </c>
      <c r="B24" s="27" t="s">
        <v>789</v>
      </c>
      <c r="C24" s="61"/>
      <c r="E24" s="1">
        <f t="shared" si="1"/>
        <v>0</v>
      </c>
    </row>
    <row r="25" spans="1:20" ht="29.25" customHeight="1" x14ac:dyDescent="0.15">
      <c r="A25" s="26" t="s">
        <v>753</v>
      </c>
      <c r="B25" s="28" t="s">
        <v>790</v>
      </c>
      <c r="C25" s="61"/>
      <c r="E25" s="1">
        <f t="shared" si="1"/>
        <v>0</v>
      </c>
    </row>
    <row r="26" spans="1:20" ht="30" customHeight="1" x14ac:dyDescent="0.15">
      <c r="A26" s="26" t="s">
        <v>754</v>
      </c>
      <c r="B26" s="58" t="s">
        <v>851</v>
      </c>
      <c r="C26" s="61"/>
      <c r="E26" s="1">
        <f t="shared" si="1"/>
        <v>0</v>
      </c>
    </row>
    <row r="27" spans="1:20" ht="30" customHeight="1" x14ac:dyDescent="0.15">
      <c r="A27" s="26" t="s">
        <v>755</v>
      </c>
      <c r="B27" s="28" t="s">
        <v>852</v>
      </c>
      <c r="C27" s="61"/>
      <c r="E27" s="1">
        <f t="shared" si="1"/>
        <v>0</v>
      </c>
    </row>
    <row r="28" spans="1:20" ht="30" customHeight="1" x14ac:dyDescent="0.15">
      <c r="A28" s="26" t="s">
        <v>791</v>
      </c>
      <c r="B28" s="28" t="s">
        <v>853</v>
      </c>
      <c r="C28" s="61"/>
      <c r="E28" s="1">
        <f t="shared" si="1"/>
        <v>0</v>
      </c>
    </row>
    <row r="29" spans="1:20" ht="30" customHeight="1" x14ac:dyDescent="0.15">
      <c r="A29" s="26" t="s">
        <v>794</v>
      </c>
      <c r="B29" s="28" t="s">
        <v>792</v>
      </c>
      <c r="C29" s="61"/>
      <c r="E29" s="1">
        <f t="shared" si="1"/>
        <v>0</v>
      </c>
    </row>
    <row r="30" spans="1:20" ht="30" customHeight="1" x14ac:dyDescent="0.15">
      <c r="A30" s="26" t="s">
        <v>795</v>
      </c>
      <c r="B30" s="28" t="s">
        <v>793</v>
      </c>
      <c r="C30" s="61"/>
      <c r="E30" s="1">
        <f t="shared" si="1"/>
        <v>0</v>
      </c>
    </row>
    <row r="31" spans="1:20" ht="30" customHeight="1" x14ac:dyDescent="0.15">
      <c r="A31" s="26" t="s">
        <v>796</v>
      </c>
      <c r="B31" s="60" t="s">
        <v>854</v>
      </c>
      <c r="C31" s="61"/>
      <c r="E31" s="1">
        <f t="shared" si="1"/>
        <v>0</v>
      </c>
    </row>
    <row r="32" spans="1:20" ht="30" customHeight="1" x14ac:dyDescent="0.15">
      <c r="A32" s="26" t="s">
        <v>798</v>
      </c>
      <c r="B32" s="60" t="s">
        <v>855</v>
      </c>
      <c r="C32" s="61"/>
      <c r="E32" s="1">
        <f t="shared" si="1"/>
        <v>0</v>
      </c>
    </row>
    <row r="33" spans="1:20" ht="30" customHeight="1" x14ac:dyDescent="0.15">
      <c r="A33" s="26" t="s">
        <v>799</v>
      </c>
      <c r="B33" s="60" t="s">
        <v>797</v>
      </c>
      <c r="C33" s="61"/>
      <c r="E33" s="1">
        <f t="shared" si="1"/>
        <v>0</v>
      </c>
    </row>
    <row r="34" spans="1:20" ht="30" customHeight="1" x14ac:dyDescent="0.15">
      <c r="A34" s="26" t="s">
        <v>800</v>
      </c>
      <c r="B34" s="28" t="s">
        <v>802</v>
      </c>
      <c r="C34" s="61"/>
      <c r="E34" s="1">
        <f t="shared" si="1"/>
        <v>0</v>
      </c>
    </row>
    <row r="35" spans="1:20" ht="30" customHeight="1" x14ac:dyDescent="0.15">
      <c r="A35" s="26" t="s">
        <v>801</v>
      </c>
      <c r="B35" s="11" t="s">
        <v>856</v>
      </c>
      <c r="C35" s="61"/>
      <c r="E35" s="1">
        <f t="shared" si="1"/>
        <v>0</v>
      </c>
    </row>
    <row r="36" spans="1:20" ht="30" customHeight="1" x14ac:dyDescent="0.15">
      <c r="A36" s="26" t="s">
        <v>803</v>
      </c>
      <c r="B36" s="28" t="s">
        <v>857</v>
      </c>
      <c r="C36" s="61"/>
      <c r="E36" s="1">
        <f t="shared" si="1"/>
        <v>0</v>
      </c>
    </row>
    <row r="37" spans="1:20" ht="30" customHeight="1" x14ac:dyDescent="0.15">
      <c r="A37" s="26" t="s">
        <v>804</v>
      </c>
      <c r="B37" s="28" t="s">
        <v>858</v>
      </c>
      <c r="C37" s="61"/>
      <c r="E37" s="1">
        <f t="shared" si="1"/>
        <v>0</v>
      </c>
    </row>
    <row r="38" spans="1:20" ht="30" customHeight="1" x14ac:dyDescent="0.15">
      <c r="A38" s="26" t="s">
        <v>806</v>
      </c>
      <c r="B38" s="28" t="s">
        <v>805</v>
      </c>
      <c r="C38" s="61"/>
      <c r="E38" s="1">
        <f t="shared" si="1"/>
        <v>0</v>
      </c>
      <c r="F38" s="1">
        <f>SUM(E22:E38)</f>
        <v>0</v>
      </c>
      <c r="G38" s="1">
        <f>COUNTA(A23:A38)</f>
        <v>16</v>
      </c>
      <c r="H38" s="29">
        <f>F38/G38</f>
        <v>0</v>
      </c>
    </row>
    <row r="39" spans="1:20" s="3" customFormat="1" ht="19.5" x14ac:dyDescent="0.15">
      <c r="A39" s="4" t="s">
        <v>756</v>
      </c>
      <c r="B39" s="4"/>
      <c r="C39" s="12"/>
      <c r="E39" s="6" t="s">
        <v>3</v>
      </c>
      <c r="F39" s="6" t="s">
        <v>4</v>
      </c>
      <c r="G39" s="6" t="s">
        <v>6</v>
      </c>
      <c r="H39" s="6" t="s">
        <v>5</v>
      </c>
      <c r="I39" s="1"/>
      <c r="J39" s="1"/>
      <c r="K39" s="1"/>
      <c r="L39" s="1"/>
      <c r="M39" s="1"/>
      <c r="N39" s="1"/>
      <c r="O39" s="1"/>
      <c r="P39" s="1"/>
      <c r="Q39" s="1"/>
      <c r="R39" s="1"/>
      <c r="S39" s="1"/>
      <c r="T39" s="1"/>
    </row>
    <row r="40" spans="1:20" s="8" customFormat="1" ht="14.25" customHeight="1" x14ac:dyDescent="0.15">
      <c r="A40" s="9" t="s">
        <v>1</v>
      </c>
      <c r="B40" s="10" t="s">
        <v>2</v>
      </c>
      <c r="C40" s="10" t="s">
        <v>0</v>
      </c>
      <c r="D40" s="5"/>
      <c r="E40" s="7"/>
      <c r="F40" s="7"/>
      <c r="G40" s="7"/>
      <c r="H40" s="7"/>
      <c r="I40" s="11"/>
      <c r="J40" s="11"/>
      <c r="K40" s="11"/>
      <c r="L40" s="11"/>
      <c r="M40" s="11"/>
      <c r="N40" s="11"/>
      <c r="O40" s="11"/>
      <c r="P40" s="11"/>
      <c r="Q40" s="11"/>
      <c r="R40" s="11"/>
      <c r="S40" s="11"/>
      <c r="T40" s="11"/>
    </row>
    <row r="41" spans="1:20" ht="30" customHeight="1" x14ac:dyDescent="0.15">
      <c r="A41" s="26" t="s">
        <v>757</v>
      </c>
      <c r="B41" s="60" t="s">
        <v>859</v>
      </c>
      <c r="C41" s="61"/>
      <c r="E41" s="1">
        <f t="shared" ref="E41:E48" si="2">IF(C41="実施済", 1, IF(C41="一部実施", 0.5,0))</f>
        <v>0</v>
      </c>
    </row>
    <row r="42" spans="1:20" ht="29.25" customHeight="1" x14ac:dyDescent="0.15">
      <c r="A42" s="26" t="s">
        <v>758</v>
      </c>
      <c r="B42" s="60" t="s">
        <v>860</v>
      </c>
      <c r="C42" s="61"/>
      <c r="E42" s="1">
        <f t="shared" si="2"/>
        <v>0</v>
      </c>
    </row>
    <row r="43" spans="1:20" ht="29.25" customHeight="1" x14ac:dyDescent="0.15">
      <c r="A43" s="26" t="s">
        <v>759</v>
      </c>
      <c r="B43" s="59" t="s">
        <v>861</v>
      </c>
      <c r="C43" s="61"/>
      <c r="E43" s="1">
        <f t="shared" si="2"/>
        <v>0</v>
      </c>
    </row>
    <row r="44" spans="1:20" ht="30" customHeight="1" x14ac:dyDescent="0.15">
      <c r="A44" s="26" t="s">
        <v>760</v>
      </c>
      <c r="B44" s="58" t="s">
        <v>862</v>
      </c>
      <c r="C44" s="61"/>
      <c r="E44" s="1">
        <f t="shared" si="2"/>
        <v>0</v>
      </c>
    </row>
    <row r="45" spans="1:20" ht="30" customHeight="1" x14ac:dyDescent="0.15">
      <c r="A45" s="26" t="s">
        <v>761</v>
      </c>
      <c r="B45" s="58" t="s">
        <v>863</v>
      </c>
      <c r="C45" s="61"/>
      <c r="E45" s="1">
        <f t="shared" si="2"/>
        <v>0</v>
      </c>
    </row>
    <row r="46" spans="1:20" ht="30" customHeight="1" x14ac:dyDescent="0.15">
      <c r="A46" s="26" t="s">
        <v>762</v>
      </c>
      <c r="B46" s="28" t="s">
        <v>809</v>
      </c>
      <c r="C46" s="61"/>
      <c r="E46" s="1">
        <f t="shared" ref="E46:E47" si="3">IF(C46="実施済", 1, IF(C46="一部実施", 0.5,0))</f>
        <v>0</v>
      </c>
    </row>
    <row r="47" spans="1:20" ht="30" customHeight="1" x14ac:dyDescent="0.15">
      <c r="A47" s="26" t="s">
        <v>807</v>
      </c>
      <c r="B47" s="28" t="s">
        <v>864</v>
      </c>
      <c r="C47" s="61"/>
      <c r="E47" s="1">
        <f t="shared" si="3"/>
        <v>0</v>
      </c>
    </row>
    <row r="48" spans="1:20" ht="30" customHeight="1" x14ac:dyDescent="0.15">
      <c r="A48" s="26" t="s">
        <v>808</v>
      </c>
      <c r="B48" s="28" t="s">
        <v>810</v>
      </c>
      <c r="C48" s="61"/>
      <c r="E48" s="1">
        <f t="shared" si="2"/>
        <v>0</v>
      </c>
      <c r="F48" s="1">
        <f>SUM(E40:E48)</f>
        <v>0</v>
      </c>
      <c r="G48" s="1">
        <f>COUNTA(A41:A48)</f>
        <v>8</v>
      </c>
      <c r="H48" s="29">
        <f>F48/G48</f>
        <v>0</v>
      </c>
    </row>
    <row r="49" spans="1:20" s="3" customFormat="1" ht="19.5" x14ac:dyDescent="0.15">
      <c r="A49" s="4" t="s">
        <v>763</v>
      </c>
      <c r="B49" s="4"/>
      <c r="C49" s="13"/>
      <c r="E49" s="6" t="s">
        <v>3</v>
      </c>
      <c r="F49" s="6" t="s">
        <v>4</v>
      </c>
      <c r="G49" s="6" t="s">
        <v>6</v>
      </c>
      <c r="H49" s="6" t="s">
        <v>5</v>
      </c>
      <c r="I49" s="1"/>
      <c r="J49" s="1"/>
      <c r="K49" s="1"/>
      <c r="L49" s="1"/>
      <c r="M49" s="1"/>
      <c r="N49" s="1"/>
      <c r="O49" s="1"/>
      <c r="P49" s="1"/>
      <c r="Q49" s="1"/>
      <c r="R49" s="1"/>
      <c r="S49" s="1"/>
      <c r="T49" s="1"/>
    </row>
    <row r="50" spans="1:20" s="8" customFormat="1" ht="14.25" customHeight="1" x14ac:dyDescent="0.15">
      <c r="A50" s="9" t="s">
        <v>1</v>
      </c>
      <c r="B50" s="10" t="s">
        <v>2</v>
      </c>
      <c r="C50" s="10" t="s">
        <v>0</v>
      </c>
      <c r="D50" s="5"/>
      <c r="E50" s="7"/>
      <c r="F50" s="7"/>
      <c r="G50" s="7"/>
      <c r="H50" s="7"/>
      <c r="I50" s="11"/>
      <c r="J50" s="11"/>
      <c r="K50" s="11"/>
      <c r="L50" s="11"/>
      <c r="M50" s="11"/>
      <c r="N50" s="11"/>
      <c r="O50" s="11"/>
      <c r="P50" s="11"/>
      <c r="Q50" s="11"/>
      <c r="R50" s="11"/>
      <c r="S50" s="11"/>
      <c r="T50" s="11"/>
    </row>
    <row r="51" spans="1:20" ht="30" customHeight="1" x14ac:dyDescent="0.15">
      <c r="A51" s="26" t="s">
        <v>764</v>
      </c>
      <c r="B51" s="27" t="s">
        <v>811</v>
      </c>
      <c r="C51" s="61"/>
      <c r="E51" s="1">
        <f t="shared" ref="E51:E70" si="4">IF(C51="実施済", 1, IF(C51="一部実施", 0.5,0))</f>
        <v>0</v>
      </c>
    </row>
    <row r="52" spans="1:20" ht="29.25" customHeight="1" x14ac:dyDescent="0.15">
      <c r="A52" s="26" t="s">
        <v>765</v>
      </c>
      <c r="B52" s="27" t="s">
        <v>835</v>
      </c>
      <c r="C52" s="61"/>
      <c r="E52" s="1">
        <f t="shared" si="4"/>
        <v>0</v>
      </c>
    </row>
    <row r="53" spans="1:20" ht="29.25" customHeight="1" x14ac:dyDescent="0.15">
      <c r="A53" s="26" t="s">
        <v>766</v>
      </c>
      <c r="B53" s="27" t="s">
        <v>812</v>
      </c>
      <c r="C53" s="61"/>
      <c r="E53" s="1">
        <f t="shared" ref="E53:E65" si="5">IF(C53="実施済", 1, IF(C53="一部実施", 0.5,0))</f>
        <v>0</v>
      </c>
    </row>
    <row r="54" spans="1:20" ht="30" customHeight="1" x14ac:dyDescent="0.15">
      <c r="A54" s="26" t="s">
        <v>767</v>
      </c>
      <c r="B54" s="28" t="s">
        <v>813</v>
      </c>
      <c r="C54" s="61"/>
      <c r="E54" s="1">
        <f t="shared" si="5"/>
        <v>0</v>
      </c>
    </row>
    <row r="55" spans="1:20" ht="30" customHeight="1" x14ac:dyDescent="0.15">
      <c r="A55" s="26" t="s">
        <v>768</v>
      </c>
      <c r="B55" s="27" t="s">
        <v>865</v>
      </c>
      <c r="C55" s="61"/>
      <c r="E55" s="1">
        <f t="shared" si="5"/>
        <v>0</v>
      </c>
    </row>
    <row r="56" spans="1:20" ht="30" customHeight="1" x14ac:dyDescent="0.15">
      <c r="A56" s="26" t="s">
        <v>819</v>
      </c>
      <c r="B56" s="28" t="s">
        <v>814</v>
      </c>
      <c r="C56" s="61"/>
      <c r="E56" s="1">
        <f t="shared" si="5"/>
        <v>0</v>
      </c>
    </row>
    <row r="57" spans="1:20" ht="30" customHeight="1" x14ac:dyDescent="0.15">
      <c r="A57" s="26" t="s">
        <v>818</v>
      </c>
      <c r="B57" s="28" t="s">
        <v>815</v>
      </c>
      <c r="C57" s="61"/>
      <c r="E57" s="1">
        <f t="shared" si="5"/>
        <v>0</v>
      </c>
    </row>
    <row r="58" spans="1:20" ht="30" customHeight="1" x14ac:dyDescent="0.15">
      <c r="A58" s="26" t="s">
        <v>820</v>
      </c>
      <c r="B58" s="28" t="s">
        <v>816</v>
      </c>
      <c r="C58" s="61"/>
      <c r="E58" s="1">
        <f t="shared" si="5"/>
        <v>0</v>
      </c>
    </row>
    <row r="59" spans="1:20" ht="30" customHeight="1" x14ac:dyDescent="0.15">
      <c r="A59" s="26" t="s">
        <v>821</v>
      </c>
      <c r="B59" s="28" t="s">
        <v>866</v>
      </c>
      <c r="C59" s="61"/>
      <c r="E59" s="1">
        <f t="shared" si="5"/>
        <v>0</v>
      </c>
    </row>
    <row r="60" spans="1:20" ht="30" customHeight="1" x14ac:dyDescent="0.15">
      <c r="A60" s="26" t="s">
        <v>822</v>
      </c>
      <c r="B60" s="28" t="s">
        <v>867</v>
      </c>
      <c r="C60" s="61"/>
      <c r="E60" s="1">
        <f t="shared" si="5"/>
        <v>0</v>
      </c>
    </row>
    <row r="61" spans="1:20" ht="30" customHeight="1" x14ac:dyDescent="0.15">
      <c r="A61" s="26" t="s">
        <v>823</v>
      </c>
      <c r="B61" s="28" t="s">
        <v>817</v>
      </c>
      <c r="C61" s="61"/>
      <c r="E61" s="1">
        <f t="shared" si="5"/>
        <v>0</v>
      </c>
    </row>
    <row r="62" spans="1:20" ht="30" customHeight="1" x14ac:dyDescent="0.15">
      <c r="A62" s="26" t="s">
        <v>824</v>
      </c>
      <c r="B62" s="28" t="s">
        <v>868</v>
      </c>
      <c r="C62" s="61"/>
      <c r="E62" s="1">
        <f t="shared" si="5"/>
        <v>0</v>
      </c>
    </row>
    <row r="63" spans="1:20" ht="30" customHeight="1" x14ac:dyDescent="0.15">
      <c r="A63" s="26" t="s">
        <v>825</v>
      </c>
      <c r="B63" s="60" t="s">
        <v>826</v>
      </c>
      <c r="C63" s="61"/>
      <c r="E63" s="1">
        <f t="shared" si="5"/>
        <v>0</v>
      </c>
    </row>
    <row r="64" spans="1:20" ht="30" customHeight="1" x14ac:dyDescent="0.15">
      <c r="A64" s="26" t="s">
        <v>827</v>
      </c>
      <c r="B64" s="27" t="s">
        <v>869</v>
      </c>
      <c r="C64" s="61"/>
      <c r="E64" s="1">
        <f t="shared" si="5"/>
        <v>0</v>
      </c>
    </row>
    <row r="65" spans="1:20" ht="30" customHeight="1" x14ac:dyDescent="0.15">
      <c r="A65" s="26" t="s">
        <v>828</v>
      </c>
      <c r="B65" s="60" t="s">
        <v>870</v>
      </c>
      <c r="C65" s="61"/>
      <c r="E65" s="1">
        <f t="shared" si="5"/>
        <v>0</v>
      </c>
    </row>
    <row r="66" spans="1:20" ht="30" customHeight="1" x14ac:dyDescent="0.15">
      <c r="A66" s="26" t="s">
        <v>829</v>
      </c>
      <c r="B66" s="60" t="s">
        <v>832</v>
      </c>
      <c r="C66" s="61"/>
      <c r="E66" s="1">
        <f t="shared" ref="E66:E69" si="6">IF(C66="実施済", 1, IF(C66="一部実施", 0.5,0))</f>
        <v>0</v>
      </c>
    </row>
    <row r="67" spans="1:20" ht="30" customHeight="1" x14ac:dyDescent="0.15">
      <c r="A67" s="26" t="s">
        <v>830</v>
      </c>
      <c r="B67" s="60" t="s">
        <v>833</v>
      </c>
      <c r="C67" s="61"/>
      <c r="E67" s="1">
        <f t="shared" si="6"/>
        <v>0</v>
      </c>
    </row>
    <row r="68" spans="1:20" ht="30" customHeight="1" x14ac:dyDescent="0.15">
      <c r="A68" s="26" t="s">
        <v>831</v>
      </c>
      <c r="B68" s="60" t="s">
        <v>837</v>
      </c>
      <c r="C68" s="61"/>
      <c r="E68" s="1">
        <f t="shared" si="6"/>
        <v>0</v>
      </c>
    </row>
    <row r="69" spans="1:20" ht="30" customHeight="1" x14ac:dyDescent="0.15">
      <c r="A69" s="26" t="s">
        <v>836</v>
      </c>
      <c r="B69" s="60" t="s">
        <v>871</v>
      </c>
      <c r="C69" s="61"/>
      <c r="E69" s="1">
        <f t="shared" si="6"/>
        <v>0</v>
      </c>
    </row>
    <row r="70" spans="1:20" ht="30" customHeight="1" x14ac:dyDescent="0.15">
      <c r="A70" s="26" t="s">
        <v>838</v>
      </c>
      <c r="B70" s="60" t="s">
        <v>834</v>
      </c>
      <c r="C70" s="61"/>
      <c r="E70" s="1">
        <f t="shared" si="4"/>
        <v>0</v>
      </c>
      <c r="F70" s="1">
        <f>SUM(E50:E70)</f>
        <v>0</v>
      </c>
      <c r="G70" s="1">
        <f>COUNTA(A51:A70)</f>
        <v>20</v>
      </c>
      <c r="H70" s="29">
        <f>F70/G70</f>
        <v>0</v>
      </c>
    </row>
    <row r="71" spans="1:20" s="3" customFormat="1" ht="19.5" x14ac:dyDescent="0.15">
      <c r="A71" s="4" t="s">
        <v>769</v>
      </c>
      <c r="B71" s="4"/>
      <c r="C71" s="12"/>
      <c r="E71" s="6" t="s">
        <v>3</v>
      </c>
      <c r="F71" s="6" t="s">
        <v>4</v>
      </c>
      <c r="G71" s="6" t="s">
        <v>6</v>
      </c>
      <c r="H71" s="6" t="s">
        <v>5</v>
      </c>
      <c r="I71" s="1"/>
      <c r="J71" s="1"/>
      <c r="K71" s="1"/>
      <c r="L71" s="1"/>
      <c r="M71" s="1"/>
      <c r="N71" s="1"/>
      <c r="O71" s="1"/>
      <c r="P71" s="1"/>
      <c r="Q71" s="1"/>
      <c r="R71" s="1"/>
      <c r="S71" s="1"/>
      <c r="T71" s="1"/>
    </row>
    <row r="72" spans="1:20" s="8" customFormat="1" ht="14.25" customHeight="1" x14ac:dyDescent="0.15">
      <c r="A72" s="9" t="s">
        <v>1</v>
      </c>
      <c r="B72" s="10" t="s">
        <v>2</v>
      </c>
      <c r="C72" s="10" t="s">
        <v>0</v>
      </c>
      <c r="D72" s="5"/>
      <c r="E72" s="7"/>
      <c r="F72" s="7"/>
      <c r="G72" s="7"/>
      <c r="H72" s="7"/>
      <c r="I72" s="11"/>
      <c r="J72" s="11"/>
      <c r="K72" s="11"/>
      <c r="L72" s="11"/>
      <c r="M72" s="11"/>
      <c r="N72" s="11"/>
      <c r="O72" s="11"/>
      <c r="P72" s="11"/>
      <c r="Q72" s="11"/>
      <c r="R72" s="11"/>
      <c r="S72" s="11"/>
      <c r="T72" s="11"/>
    </row>
    <row r="73" spans="1:20" ht="30" customHeight="1" x14ac:dyDescent="0.15">
      <c r="A73" s="26" t="s">
        <v>770</v>
      </c>
      <c r="B73" s="27" t="s">
        <v>872</v>
      </c>
      <c r="C73" s="61"/>
      <c r="E73" s="1">
        <f t="shared" ref="E73:E77" si="7">IF(C73="実施済", 1, IF(C73="一部実施", 0.5,0))</f>
        <v>0</v>
      </c>
    </row>
    <row r="74" spans="1:20" ht="29.25" customHeight="1" x14ac:dyDescent="0.15">
      <c r="A74" s="26" t="s">
        <v>771</v>
      </c>
      <c r="B74" s="27" t="s">
        <v>839</v>
      </c>
      <c r="C74" s="61"/>
      <c r="E74" s="1">
        <f t="shared" si="7"/>
        <v>0</v>
      </c>
    </row>
    <row r="75" spans="1:20" ht="29.25" customHeight="1" x14ac:dyDescent="0.15">
      <c r="A75" s="26" t="s">
        <v>772</v>
      </c>
      <c r="B75" s="28" t="s">
        <v>840</v>
      </c>
      <c r="C75" s="61"/>
      <c r="E75" s="1">
        <f t="shared" si="7"/>
        <v>0</v>
      </c>
    </row>
    <row r="76" spans="1:20" ht="30" customHeight="1" x14ac:dyDescent="0.15">
      <c r="A76" s="26" t="s">
        <v>773</v>
      </c>
      <c r="B76" s="58" t="s">
        <v>841</v>
      </c>
      <c r="C76" s="61"/>
      <c r="E76" s="1">
        <f t="shared" si="7"/>
        <v>0</v>
      </c>
    </row>
    <row r="77" spans="1:20" ht="30" customHeight="1" x14ac:dyDescent="0.15">
      <c r="A77" s="26" t="s">
        <v>774</v>
      </c>
      <c r="B77" s="28" t="s">
        <v>842</v>
      </c>
      <c r="C77" s="61"/>
      <c r="E77" s="1">
        <f t="shared" si="7"/>
        <v>0</v>
      </c>
      <c r="F77" s="1">
        <f>SUM(E72:E77)</f>
        <v>0</v>
      </c>
      <c r="G77" s="1">
        <f>COUNTA(A73:A77)</f>
        <v>5</v>
      </c>
      <c r="H77" s="29">
        <f>F77/G77</f>
        <v>0</v>
      </c>
    </row>
    <row r="78" spans="1:20" s="3" customFormat="1" ht="19.5" x14ac:dyDescent="0.15">
      <c r="A78" s="4" t="s">
        <v>788</v>
      </c>
      <c r="B78" s="4"/>
      <c r="C78" s="12"/>
      <c r="E78" s="6" t="s">
        <v>3</v>
      </c>
      <c r="F78" s="6" t="s">
        <v>4</v>
      </c>
      <c r="G78" s="6" t="s">
        <v>6</v>
      </c>
      <c r="H78" s="6" t="s">
        <v>5</v>
      </c>
      <c r="I78" s="1"/>
      <c r="J78" s="1"/>
      <c r="K78" s="1"/>
      <c r="L78" s="1"/>
      <c r="M78" s="1"/>
      <c r="N78" s="1"/>
      <c r="O78" s="1"/>
      <c r="P78" s="1"/>
      <c r="Q78" s="1"/>
      <c r="R78" s="1"/>
      <c r="S78" s="1"/>
      <c r="T78" s="1"/>
    </row>
    <row r="79" spans="1:20" s="8" customFormat="1" ht="14.25" customHeight="1" x14ac:dyDescent="0.15">
      <c r="A79" s="9" t="s">
        <v>1</v>
      </c>
      <c r="B79" s="10" t="s">
        <v>2</v>
      </c>
      <c r="C79" s="10" t="s">
        <v>0</v>
      </c>
      <c r="D79" s="5"/>
      <c r="E79" s="7"/>
      <c r="F79" s="7"/>
      <c r="G79" s="7"/>
      <c r="H79" s="7"/>
      <c r="I79" s="11"/>
      <c r="J79" s="11"/>
      <c r="K79" s="11"/>
      <c r="L79" s="11"/>
      <c r="M79" s="11"/>
      <c r="N79" s="11"/>
      <c r="O79" s="11"/>
      <c r="P79" s="11"/>
      <c r="Q79" s="11"/>
      <c r="R79" s="11"/>
      <c r="S79" s="11"/>
      <c r="T79" s="11"/>
    </row>
    <row r="80" spans="1:20" ht="30" customHeight="1" x14ac:dyDescent="0.15">
      <c r="A80" s="26" t="s">
        <v>775</v>
      </c>
      <c r="B80" s="27" t="s">
        <v>843</v>
      </c>
      <c r="C80" s="61"/>
      <c r="E80" s="1">
        <f t="shared" ref="E80:E84" si="8">IF(C80="実施済", 1, IF(C80="一部実施", 0.5,0))</f>
        <v>0</v>
      </c>
    </row>
    <row r="81" spans="1:8" ht="29.25" customHeight="1" x14ac:dyDescent="0.15">
      <c r="A81" s="26" t="s">
        <v>776</v>
      </c>
      <c r="B81" s="27" t="s">
        <v>873</v>
      </c>
      <c r="C81" s="61"/>
      <c r="E81" s="1">
        <f t="shared" si="8"/>
        <v>0</v>
      </c>
    </row>
    <row r="82" spans="1:8" ht="29.25" customHeight="1" x14ac:dyDescent="0.15">
      <c r="A82" s="26" t="s">
        <v>777</v>
      </c>
      <c r="B82" s="28" t="s">
        <v>844</v>
      </c>
      <c r="C82" s="61"/>
      <c r="E82" s="1">
        <f t="shared" si="8"/>
        <v>0</v>
      </c>
    </row>
    <row r="83" spans="1:8" ht="30" customHeight="1" x14ac:dyDescent="0.15">
      <c r="A83" s="26" t="s">
        <v>778</v>
      </c>
      <c r="B83" s="27" t="s">
        <v>845</v>
      </c>
      <c r="C83" s="61"/>
      <c r="E83" s="1">
        <f t="shared" si="8"/>
        <v>0</v>
      </c>
    </row>
    <row r="84" spans="1:8" ht="30" customHeight="1" x14ac:dyDescent="0.15">
      <c r="A84" s="26" t="s">
        <v>779</v>
      </c>
      <c r="B84" s="28" t="s">
        <v>874</v>
      </c>
      <c r="C84" s="61"/>
      <c r="E84" s="1">
        <f t="shared" si="8"/>
        <v>0</v>
      </c>
      <c r="F84" s="1">
        <f>SUM(E79:E84)</f>
        <v>0</v>
      </c>
      <c r="G84" s="1">
        <f>COUNTA(A80:A84)</f>
        <v>5</v>
      </c>
      <c r="H84" s="29">
        <f>F84/G84</f>
        <v>0</v>
      </c>
    </row>
  </sheetData>
  <sheetProtection password="ED29" sheet="1" objects="1" scenarios="1"/>
  <phoneticPr fontId="1"/>
  <conditionalFormatting sqref="C11:C20">
    <cfRule type="containsText" dxfId="77" priority="123" operator="containsText" text="実施済">
      <formula>NOT(ISERROR(SEARCH("実施済",C11)))</formula>
    </cfRule>
    <cfRule type="iconSet" priority="124">
      <iconSet iconSet="3Symbols">
        <cfvo type="percent" val="0"/>
        <cfvo type="percent" val="33"/>
        <cfvo type="percent" val="67"/>
      </iconSet>
    </cfRule>
  </conditionalFormatting>
  <conditionalFormatting sqref="C11:C20">
    <cfRule type="containsText" dxfId="76" priority="121" operator="containsText" text="未実施">
      <formula>NOT(ISERROR(SEARCH("未実施",C11)))</formula>
    </cfRule>
    <cfRule type="containsText" dxfId="75" priority="122" operator="containsText" text="一部実施">
      <formula>NOT(ISERROR(SEARCH("一部実施",C11)))</formula>
    </cfRule>
  </conditionalFormatting>
  <conditionalFormatting sqref="C23:C30">
    <cfRule type="containsText" dxfId="74" priority="103" operator="containsText" text="実施済">
      <formula>NOT(ISERROR(SEARCH("実施済",C23)))</formula>
    </cfRule>
    <cfRule type="iconSet" priority="104">
      <iconSet iconSet="3Symbols">
        <cfvo type="percent" val="0"/>
        <cfvo type="percent" val="33"/>
        <cfvo type="percent" val="67"/>
      </iconSet>
    </cfRule>
  </conditionalFormatting>
  <conditionalFormatting sqref="C23:C30">
    <cfRule type="containsText" dxfId="73" priority="101" operator="containsText" text="未実施">
      <formula>NOT(ISERROR(SEARCH("未実施",C23)))</formula>
    </cfRule>
    <cfRule type="containsText" dxfId="72" priority="102" operator="containsText" text="一部実施">
      <formula>NOT(ISERROR(SEARCH("一部実施",C23)))</formula>
    </cfRule>
  </conditionalFormatting>
  <conditionalFormatting sqref="C31:C33">
    <cfRule type="containsText" dxfId="71" priority="99" operator="containsText" text="実施済">
      <formula>NOT(ISERROR(SEARCH("実施済",C31)))</formula>
    </cfRule>
    <cfRule type="iconSet" priority="100">
      <iconSet iconSet="3Symbols">
        <cfvo type="percent" val="0"/>
        <cfvo type="percent" val="33"/>
        <cfvo type="percent" val="67"/>
      </iconSet>
    </cfRule>
  </conditionalFormatting>
  <conditionalFormatting sqref="C31:C33">
    <cfRule type="containsText" dxfId="70" priority="97" operator="containsText" text="未実施">
      <formula>NOT(ISERROR(SEARCH("未実施",C31)))</formula>
    </cfRule>
    <cfRule type="containsText" dxfId="69" priority="98" operator="containsText" text="一部実施">
      <formula>NOT(ISERROR(SEARCH("一部実施",C31)))</formula>
    </cfRule>
  </conditionalFormatting>
  <conditionalFormatting sqref="C34:C36">
    <cfRule type="containsText" dxfId="68" priority="95" operator="containsText" text="実施済">
      <formula>NOT(ISERROR(SEARCH("実施済",C34)))</formula>
    </cfRule>
    <cfRule type="iconSet" priority="96">
      <iconSet iconSet="3Symbols">
        <cfvo type="percent" val="0"/>
        <cfvo type="percent" val="33"/>
        <cfvo type="percent" val="67"/>
      </iconSet>
    </cfRule>
  </conditionalFormatting>
  <conditionalFormatting sqref="C34:C36">
    <cfRule type="containsText" dxfId="67" priority="93" operator="containsText" text="未実施">
      <formula>NOT(ISERROR(SEARCH("未実施",C34)))</formula>
    </cfRule>
    <cfRule type="containsText" dxfId="66" priority="94" operator="containsText" text="一部実施">
      <formula>NOT(ISERROR(SEARCH("一部実施",C34)))</formula>
    </cfRule>
  </conditionalFormatting>
  <conditionalFormatting sqref="C37:C38">
    <cfRule type="containsText" dxfId="65" priority="91" operator="containsText" text="実施済">
      <formula>NOT(ISERROR(SEARCH("実施済",C37)))</formula>
    </cfRule>
    <cfRule type="iconSet" priority="92">
      <iconSet iconSet="3Symbols">
        <cfvo type="percent" val="0"/>
        <cfvo type="percent" val="33"/>
        <cfvo type="percent" val="67"/>
      </iconSet>
    </cfRule>
  </conditionalFormatting>
  <conditionalFormatting sqref="C37:C38">
    <cfRule type="containsText" dxfId="64" priority="89" operator="containsText" text="未実施">
      <formula>NOT(ISERROR(SEARCH("未実施",C37)))</formula>
    </cfRule>
    <cfRule type="containsText" dxfId="63" priority="90" operator="containsText" text="一部実施">
      <formula>NOT(ISERROR(SEARCH("一部実施",C37)))</formula>
    </cfRule>
  </conditionalFormatting>
  <conditionalFormatting sqref="C41">
    <cfRule type="containsText" dxfId="62" priority="87" operator="containsText" text="実施済">
      <formula>NOT(ISERROR(SEARCH("実施済",C41)))</formula>
    </cfRule>
    <cfRule type="iconSet" priority="88">
      <iconSet iconSet="3Symbols">
        <cfvo type="percent" val="0"/>
        <cfvo type="percent" val="33"/>
        <cfvo type="percent" val="67"/>
      </iconSet>
    </cfRule>
  </conditionalFormatting>
  <conditionalFormatting sqref="C41">
    <cfRule type="containsText" dxfId="61" priority="85" operator="containsText" text="未実施">
      <formula>NOT(ISERROR(SEARCH("未実施",C41)))</formula>
    </cfRule>
    <cfRule type="containsText" dxfId="60" priority="86" operator="containsText" text="一部実施">
      <formula>NOT(ISERROR(SEARCH("一部実施",C41)))</formula>
    </cfRule>
  </conditionalFormatting>
  <conditionalFormatting sqref="C42:C44">
    <cfRule type="containsText" dxfId="59" priority="83" operator="containsText" text="実施済">
      <formula>NOT(ISERROR(SEARCH("実施済",C42)))</formula>
    </cfRule>
    <cfRule type="iconSet" priority="84">
      <iconSet iconSet="3Symbols">
        <cfvo type="percent" val="0"/>
        <cfvo type="percent" val="33"/>
        <cfvo type="percent" val="67"/>
      </iconSet>
    </cfRule>
  </conditionalFormatting>
  <conditionalFormatting sqref="C42:C44">
    <cfRule type="containsText" dxfId="58" priority="81" operator="containsText" text="未実施">
      <formula>NOT(ISERROR(SEARCH("未実施",C42)))</formula>
    </cfRule>
    <cfRule type="containsText" dxfId="57" priority="82" operator="containsText" text="一部実施">
      <formula>NOT(ISERROR(SEARCH("一部実施",C42)))</formula>
    </cfRule>
  </conditionalFormatting>
  <conditionalFormatting sqref="C45:C46">
    <cfRule type="containsText" dxfId="56" priority="79" operator="containsText" text="実施済">
      <formula>NOT(ISERROR(SEARCH("実施済",C45)))</formula>
    </cfRule>
    <cfRule type="iconSet" priority="80">
      <iconSet iconSet="3Symbols">
        <cfvo type="percent" val="0"/>
        <cfvo type="percent" val="33"/>
        <cfvo type="percent" val="67"/>
      </iconSet>
    </cfRule>
  </conditionalFormatting>
  <conditionalFormatting sqref="C45:C46">
    <cfRule type="containsText" dxfId="55" priority="77" operator="containsText" text="未実施">
      <formula>NOT(ISERROR(SEARCH("未実施",C45)))</formula>
    </cfRule>
    <cfRule type="containsText" dxfId="54" priority="78" operator="containsText" text="一部実施">
      <formula>NOT(ISERROR(SEARCH("一部実施",C45)))</formula>
    </cfRule>
  </conditionalFormatting>
  <conditionalFormatting sqref="C47">
    <cfRule type="containsText" dxfId="53" priority="75" operator="containsText" text="実施済">
      <formula>NOT(ISERROR(SEARCH("実施済",C47)))</formula>
    </cfRule>
    <cfRule type="iconSet" priority="76">
      <iconSet iconSet="3Symbols">
        <cfvo type="percent" val="0"/>
        <cfvo type="percent" val="33"/>
        <cfvo type="percent" val="67"/>
      </iconSet>
    </cfRule>
  </conditionalFormatting>
  <conditionalFormatting sqref="C47">
    <cfRule type="containsText" dxfId="52" priority="73" operator="containsText" text="未実施">
      <formula>NOT(ISERROR(SEARCH("未実施",C47)))</formula>
    </cfRule>
    <cfRule type="containsText" dxfId="51" priority="74" operator="containsText" text="一部実施">
      <formula>NOT(ISERROR(SEARCH("一部実施",C47)))</formula>
    </cfRule>
  </conditionalFormatting>
  <conditionalFormatting sqref="C48">
    <cfRule type="containsText" dxfId="50" priority="71" operator="containsText" text="実施済">
      <formula>NOT(ISERROR(SEARCH("実施済",C48)))</formula>
    </cfRule>
    <cfRule type="iconSet" priority="72">
      <iconSet iconSet="3Symbols">
        <cfvo type="percent" val="0"/>
        <cfvo type="percent" val="33"/>
        <cfvo type="percent" val="67"/>
      </iconSet>
    </cfRule>
  </conditionalFormatting>
  <conditionalFormatting sqref="C48">
    <cfRule type="containsText" dxfId="49" priority="69" operator="containsText" text="未実施">
      <formula>NOT(ISERROR(SEARCH("未実施",C48)))</formula>
    </cfRule>
    <cfRule type="containsText" dxfId="48" priority="70" operator="containsText" text="一部実施">
      <formula>NOT(ISERROR(SEARCH("一部実施",C48)))</formula>
    </cfRule>
  </conditionalFormatting>
  <conditionalFormatting sqref="C51">
    <cfRule type="containsText" dxfId="47" priority="67" operator="containsText" text="実施済">
      <formula>NOT(ISERROR(SEARCH("実施済",C51)))</formula>
    </cfRule>
    <cfRule type="iconSet" priority="68">
      <iconSet iconSet="3Symbols">
        <cfvo type="percent" val="0"/>
        <cfvo type="percent" val="33"/>
        <cfvo type="percent" val="67"/>
      </iconSet>
    </cfRule>
  </conditionalFormatting>
  <conditionalFormatting sqref="C51">
    <cfRule type="containsText" dxfId="46" priority="65" operator="containsText" text="未実施">
      <formula>NOT(ISERROR(SEARCH("未実施",C51)))</formula>
    </cfRule>
    <cfRule type="containsText" dxfId="45" priority="66" operator="containsText" text="一部実施">
      <formula>NOT(ISERROR(SEARCH("一部実施",C51)))</formula>
    </cfRule>
  </conditionalFormatting>
  <conditionalFormatting sqref="C52:C54">
    <cfRule type="containsText" dxfId="44" priority="63" operator="containsText" text="実施済">
      <formula>NOT(ISERROR(SEARCH("実施済",C52)))</formula>
    </cfRule>
    <cfRule type="iconSet" priority="64">
      <iconSet iconSet="3Symbols">
        <cfvo type="percent" val="0"/>
        <cfvo type="percent" val="33"/>
        <cfvo type="percent" val="67"/>
      </iconSet>
    </cfRule>
  </conditionalFormatting>
  <conditionalFormatting sqref="C52:C54">
    <cfRule type="containsText" dxfId="43" priority="61" operator="containsText" text="未実施">
      <formula>NOT(ISERROR(SEARCH("未実施",C52)))</formula>
    </cfRule>
    <cfRule type="containsText" dxfId="42" priority="62" operator="containsText" text="一部実施">
      <formula>NOT(ISERROR(SEARCH("一部実施",C52)))</formula>
    </cfRule>
  </conditionalFormatting>
  <conditionalFormatting sqref="C55:C56">
    <cfRule type="containsText" dxfId="41" priority="59" operator="containsText" text="実施済">
      <formula>NOT(ISERROR(SEARCH("実施済",C55)))</formula>
    </cfRule>
    <cfRule type="iconSet" priority="60">
      <iconSet iconSet="3Symbols">
        <cfvo type="percent" val="0"/>
        <cfvo type="percent" val="33"/>
        <cfvo type="percent" val="67"/>
      </iconSet>
    </cfRule>
  </conditionalFormatting>
  <conditionalFormatting sqref="C55:C56">
    <cfRule type="containsText" dxfId="40" priority="57" operator="containsText" text="未実施">
      <formula>NOT(ISERROR(SEARCH("未実施",C55)))</formula>
    </cfRule>
    <cfRule type="containsText" dxfId="39" priority="58" operator="containsText" text="一部実施">
      <formula>NOT(ISERROR(SEARCH("一部実施",C55)))</formula>
    </cfRule>
  </conditionalFormatting>
  <conditionalFormatting sqref="C57">
    <cfRule type="containsText" dxfId="38" priority="55" operator="containsText" text="実施済">
      <formula>NOT(ISERROR(SEARCH("実施済",C57)))</formula>
    </cfRule>
    <cfRule type="iconSet" priority="56">
      <iconSet iconSet="3Symbols">
        <cfvo type="percent" val="0"/>
        <cfvo type="percent" val="33"/>
        <cfvo type="percent" val="67"/>
      </iconSet>
    </cfRule>
  </conditionalFormatting>
  <conditionalFormatting sqref="C57">
    <cfRule type="containsText" dxfId="37" priority="53" operator="containsText" text="未実施">
      <formula>NOT(ISERROR(SEARCH("未実施",C57)))</formula>
    </cfRule>
    <cfRule type="containsText" dxfId="36" priority="54" operator="containsText" text="一部実施">
      <formula>NOT(ISERROR(SEARCH("一部実施",C57)))</formula>
    </cfRule>
  </conditionalFormatting>
  <conditionalFormatting sqref="C58:C60">
    <cfRule type="containsText" dxfId="35" priority="47" operator="containsText" text="実施済">
      <formula>NOT(ISERROR(SEARCH("実施済",C58)))</formula>
    </cfRule>
    <cfRule type="iconSet" priority="48">
      <iconSet iconSet="3Symbols">
        <cfvo type="percent" val="0"/>
        <cfvo type="percent" val="33"/>
        <cfvo type="percent" val="67"/>
      </iconSet>
    </cfRule>
  </conditionalFormatting>
  <conditionalFormatting sqref="C58:C60">
    <cfRule type="containsText" dxfId="34" priority="45" operator="containsText" text="未実施">
      <formula>NOT(ISERROR(SEARCH("未実施",C58)))</formula>
    </cfRule>
    <cfRule type="containsText" dxfId="33" priority="46" operator="containsText" text="一部実施">
      <formula>NOT(ISERROR(SEARCH("一部実施",C58)))</formula>
    </cfRule>
  </conditionalFormatting>
  <conditionalFormatting sqref="C61:C62">
    <cfRule type="containsText" dxfId="32" priority="43" operator="containsText" text="実施済">
      <formula>NOT(ISERROR(SEARCH("実施済",C61)))</formula>
    </cfRule>
    <cfRule type="iconSet" priority="44">
      <iconSet iconSet="3Symbols">
        <cfvo type="percent" val="0"/>
        <cfvo type="percent" val="33"/>
        <cfvo type="percent" val="67"/>
      </iconSet>
    </cfRule>
  </conditionalFormatting>
  <conditionalFormatting sqref="C61:C62">
    <cfRule type="containsText" dxfId="31" priority="41" operator="containsText" text="未実施">
      <formula>NOT(ISERROR(SEARCH("未実施",C61)))</formula>
    </cfRule>
    <cfRule type="containsText" dxfId="30" priority="42" operator="containsText" text="一部実施">
      <formula>NOT(ISERROR(SEARCH("一部実施",C61)))</formula>
    </cfRule>
  </conditionalFormatting>
  <conditionalFormatting sqref="C63">
    <cfRule type="containsText" dxfId="29" priority="39" operator="containsText" text="実施済">
      <formula>NOT(ISERROR(SEARCH("実施済",C63)))</formula>
    </cfRule>
    <cfRule type="iconSet" priority="40">
      <iconSet iconSet="3Symbols">
        <cfvo type="percent" val="0"/>
        <cfvo type="percent" val="33"/>
        <cfvo type="percent" val="67"/>
      </iconSet>
    </cfRule>
  </conditionalFormatting>
  <conditionalFormatting sqref="C63">
    <cfRule type="containsText" dxfId="28" priority="37" operator="containsText" text="未実施">
      <formula>NOT(ISERROR(SEARCH("未実施",C63)))</formula>
    </cfRule>
    <cfRule type="containsText" dxfId="27" priority="38" operator="containsText" text="一部実施">
      <formula>NOT(ISERROR(SEARCH("一部実施",C63)))</formula>
    </cfRule>
  </conditionalFormatting>
  <conditionalFormatting sqref="C64:C66">
    <cfRule type="containsText" dxfId="26" priority="35" operator="containsText" text="実施済">
      <formula>NOT(ISERROR(SEARCH("実施済",C64)))</formula>
    </cfRule>
    <cfRule type="iconSet" priority="36">
      <iconSet iconSet="3Symbols">
        <cfvo type="percent" val="0"/>
        <cfvo type="percent" val="33"/>
        <cfvo type="percent" val="67"/>
      </iconSet>
    </cfRule>
  </conditionalFormatting>
  <conditionalFormatting sqref="C64:C66">
    <cfRule type="containsText" dxfId="25" priority="33" operator="containsText" text="未実施">
      <formula>NOT(ISERROR(SEARCH("未実施",C64)))</formula>
    </cfRule>
    <cfRule type="containsText" dxfId="24" priority="34" operator="containsText" text="一部実施">
      <formula>NOT(ISERROR(SEARCH("一部実施",C64)))</formula>
    </cfRule>
  </conditionalFormatting>
  <conditionalFormatting sqref="C67:C68">
    <cfRule type="containsText" dxfId="23" priority="31" operator="containsText" text="実施済">
      <formula>NOT(ISERROR(SEARCH("実施済",C67)))</formula>
    </cfRule>
    <cfRule type="iconSet" priority="32">
      <iconSet iconSet="3Symbols">
        <cfvo type="percent" val="0"/>
        <cfvo type="percent" val="33"/>
        <cfvo type="percent" val="67"/>
      </iconSet>
    </cfRule>
  </conditionalFormatting>
  <conditionalFormatting sqref="C67:C68">
    <cfRule type="containsText" dxfId="22" priority="29" operator="containsText" text="未実施">
      <formula>NOT(ISERROR(SEARCH("未実施",C67)))</formula>
    </cfRule>
    <cfRule type="containsText" dxfId="21" priority="30" operator="containsText" text="一部実施">
      <formula>NOT(ISERROR(SEARCH("一部実施",C67)))</formula>
    </cfRule>
  </conditionalFormatting>
  <conditionalFormatting sqref="C69">
    <cfRule type="containsText" dxfId="20" priority="27" operator="containsText" text="実施済">
      <formula>NOT(ISERROR(SEARCH("実施済",C69)))</formula>
    </cfRule>
    <cfRule type="iconSet" priority="28">
      <iconSet iconSet="3Symbols">
        <cfvo type="percent" val="0"/>
        <cfvo type="percent" val="33"/>
        <cfvo type="percent" val="67"/>
      </iconSet>
    </cfRule>
  </conditionalFormatting>
  <conditionalFormatting sqref="C69">
    <cfRule type="containsText" dxfId="19" priority="25" operator="containsText" text="未実施">
      <formula>NOT(ISERROR(SEARCH("未実施",C69)))</formula>
    </cfRule>
    <cfRule type="containsText" dxfId="18" priority="26" operator="containsText" text="一部実施">
      <formula>NOT(ISERROR(SEARCH("一部実施",C69)))</formula>
    </cfRule>
  </conditionalFormatting>
  <conditionalFormatting sqref="C70">
    <cfRule type="containsText" dxfId="17" priority="23" operator="containsText" text="実施済">
      <formula>NOT(ISERROR(SEARCH("実施済",C70)))</formula>
    </cfRule>
    <cfRule type="iconSet" priority="24">
      <iconSet iconSet="3Symbols">
        <cfvo type="percent" val="0"/>
        <cfvo type="percent" val="33"/>
        <cfvo type="percent" val="67"/>
      </iconSet>
    </cfRule>
  </conditionalFormatting>
  <conditionalFormatting sqref="C70">
    <cfRule type="containsText" dxfId="16" priority="21" operator="containsText" text="未実施">
      <formula>NOT(ISERROR(SEARCH("未実施",C70)))</formula>
    </cfRule>
    <cfRule type="containsText" dxfId="15" priority="22" operator="containsText" text="一部実施">
      <formula>NOT(ISERROR(SEARCH("一部実施",C70)))</formula>
    </cfRule>
  </conditionalFormatting>
  <conditionalFormatting sqref="C73:C74">
    <cfRule type="containsText" dxfId="14" priority="19" operator="containsText" text="実施済">
      <formula>NOT(ISERROR(SEARCH("実施済",C73)))</formula>
    </cfRule>
    <cfRule type="iconSet" priority="20">
      <iconSet iconSet="3Symbols">
        <cfvo type="percent" val="0"/>
        <cfvo type="percent" val="33"/>
        <cfvo type="percent" val="67"/>
      </iconSet>
    </cfRule>
  </conditionalFormatting>
  <conditionalFormatting sqref="C73:C74">
    <cfRule type="containsText" dxfId="13" priority="17" operator="containsText" text="未実施">
      <formula>NOT(ISERROR(SEARCH("未実施",C73)))</formula>
    </cfRule>
    <cfRule type="containsText" dxfId="12" priority="18" operator="containsText" text="一部実施">
      <formula>NOT(ISERROR(SEARCH("一部実施",C73)))</formula>
    </cfRule>
  </conditionalFormatting>
  <conditionalFormatting sqref="C75:C76">
    <cfRule type="containsText" dxfId="11" priority="15" operator="containsText" text="実施済">
      <formula>NOT(ISERROR(SEARCH("実施済",C75)))</formula>
    </cfRule>
    <cfRule type="iconSet" priority="16">
      <iconSet iconSet="3Symbols">
        <cfvo type="percent" val="0"/>
        <cfvo type="percent" val="33"/>
        <cfvo type="percent" val="67"/>
      </iconSet>
    </cfRule>
  </conditionalFormatting>
  <conditionalFormatting sqref="C75:C76">
    <cfRule type="containsText" dxfId="10" priority="13" operator="containsText" text="未実施">
      <formula>NOT(ISERROR(SEARCH("未実施",C75)))</formula>
    </cfRule>
    <cfRule type="containsText" dxfId="9" priority="14" operator="containsText" text="一部実施">
      <formula>NOT(ISERROR(SEARCH("一部実施",C75)))</formula>
    </cfRule>
  </conditionalFormatting>
  <conditionalFormatting sqref="C77">
    <cfRule type="containsText" dxfId="8" priority="11" operator="containsText" text="実施済">
      <formula>NOT(ISERROR(SEARCH("実施済",C77)))</formula>
    </cfRule>
    <cfRule type="iconSet" priority="12">
      <iconSet iconSet="3Symbols">
        <cfvo type="percent" val="0"/>
        <cfvo type="percent" val="33"/>
        <cfvo type="percent" val="67"/>
      </iconSet>
    </cfRule>
  </conditionalFormatting>
  <conditionalFormatting sqref="C77">
    <cfRule type="containsText" dxfId="7" priority="9" operator="containsText" text="未実施">
      <formula>NOT(ISERROR(SEARCH("未実施",C77)))</formula>
    </cfRule>
    <cfRule type="containsText" dxfId="6" priority="10" operator="containsText" text="一部実施">
      <formula>NOT(ISERROR(SEARCH("一部実施",C77)))</formula>
    </cfRule>
  </conditionalFormatting>
  <conditionalFormatting sqref="C80:C82">
    <cfRule type="containsText" dxfId="5" priority="7" operator="containsText" text="実施済">
      <formula>NOT(ISERROR(SEARCH("実施済",C80)))</formula>
    </cfRule>
    <cfRule type="iconSet" priority="8">
      <iconSet iconSet="3Symbols">
        <cfvo type="percent" val="0"/>
        <cfvo type="percent" val="33"/>
        <cfvo type="percent" val="67"/>
      </iconSet>
    </cfRule>
  </conditionalFormatting>
  <conditionalFormatting sqref="C80:C82">
    <cfRule type="containsText" dxfId="4" priority="5" operator="containsText" text="未実施">
      <formula>NOT(ISERROR(SEARCH("未実施",C80)))</formula>
    </cfRule>
    <cfRule type="containsText" dxfId="3" priority="6" operator="containsText" text="一部実施">
      <formula>NOT(ISERROR(SEARCH("一部実施",C80)))</formula>
    </cfRule>
  </conditionalFormatting>
  <conditionalFormatting sqref="C83:C84">
    <cfRule type="containsText" dxfId="2" priority="3" operator="containsText" text="実施済">
      <formula>NOT(ISERROR(SEARCH("実施済",C83)))</formula>
    </cfRule>
    <cfRule type="iconSet" priority="4">
      <iconSet iconSet="3Symbols">
        <cfvo type="percent" val="0"/>
        <cfvo type="percent" val="33"/>
        <cfvo type="percent" val="67"/>
      </iconSet>
    </cfRule>
  </conditionalFormatting>
  <conditionalFormatting sqref="C83:C84">
    <cfRule type="containsText" dxfId="1" priority="1" operator="containsText" text="未実施">
      <formula>NOT(ISERROR(SEARCH("未実施",C83)))</formula>
    </cfRule>
    <cfRule type="containsText" dxfId="0" priority="2" operator="containsText" text="一部実施">
      <formula>NOT(ISERROR(SEARCH("一部実施",C83)))</formula>
    </cfRule>
  </conditionalFormatting>
  <dataValidations count="1">
    <dataValidation type="list" allowBlank="1" showInputMessage="1" showErrorMessage="1" sqref="C73:C77 C80:C84 C11:C20 C23:C38 C41:C48 C51:C70">
      <formula1>"実施済, 一部実施, 未実施"</formula1>
    </dataValidation>
  </dataValidation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7"/>
  <sheetViews>
    <sheetView showGridLines="0" zoomScale="70" zoomScaleNormal="70" workbookViewId="0">
      <selection activeCell="T33" sqref="T33"/>
    </sheetView>
  </sheetViews>
  <sheetFormatPr defaultRowHeight="19.5" x14ac:dyDescent="0.15"/>
  <cols>
    <col min="1" max="1" width="2.625" style="3" customWidth="1"/>
    <col min="2" max="2" width="3.75" style="3" customWidth="1"/>
    <col min="3" max="3" width="45.125" style="3" customWidth="1"/>
    <col min="4" max="4" width="6.375" style="3" customWidth="1"/>
    <col min="5" max="5" width="6.5" style="3" customWidth="1"/>
    <col min="6" max="6" width="8.375" style="3" customWidth="1"/>
    <col min="7" max="7" width="4.375" style="3" customWidth="1"/>
    <col min="8" max="8" width="9.375" style="3" customWidth="1"/>
    <col min="9" max="16384" width="9" style="3"/>
  </cols>
  <sheetData>
    <row r="1" spans="2:23" ht="15" customHeight="1" x14ac:dyDescent="0.15"/>
    <row r="2" spans="2:23" ht="15" customHeight="1" x14ac:dyDescent="0.15"/>
    <row r="3" spans="2:23" ht="15" customHeight="1" x14ac:dyDescent="0.15"/>
    <row r="4" spans="2:23" ht="15" customHeight="1" x14ac:dyDescent="0.15"/>
    <row r="5" spans="2:23" ht="15" customHeight="1" x14ac:dyDescent="0.15"/>
    <row r="6" spans="2:23" ht="15" customHeight="1" x14ac:dyDescent="0.15"/>
    <row r="7" spans="2:23" ht="15" customHeight="1" x14ac:dyDescent="0.15"/>
    <row r="8" spans="2:23" ht="15" customHeight="1" x14ac:dyDescent="0.15"/>
    <row r="9" spans="2:23" ht="20.25" thickBot="1" x14ac:dyDescent="0.2">
      <c r="B9" s="68" t="s">
        <v>787</v>
      </c>
      <c r="C9" s="68"/>
      <c r="D9" s="68"/>
      <c r="E9" s="68"/>
      <c r="F9" s="68"/>
      <c r="G9" s="68"/>
      <c r="H9" s="68"/>
      <c r="I9" s="68"/>
      <c r="J9" s="68"/>
      <c r="K9" s="68"/>
      <c r="L9" s="68"/>
      <c r="M9" s="68"/>
      <c r="N9" s="68"/>
      <c r="O9" s="1"/>
      <c r="P9" s="1"/>
      <c r="Q9" s="1"/>
      <c r="R9" s="1"/>
      <c r="S9" s="1"/>
      <c r="T9" s="1"/>
      <c r="U9" s="1"/>
      <c r="V9" s="1"/>
      <c r="W9" s="1"/>
    </row>
    <row r="10" spans="2:23" ht="4.5" customHeight="1" x14ac:dyDescent="0.15">
      <c r="B10" s="31"/>
      <c r="C10" s="32"/>
      <c r="D10" s="32"/>
      <c r="E10" s="32"/>
      <c r="F10" s="32"/>
      <c r="G10" s="32"/>
      <c r="H10" s="32"/>
      <c r="I10" s="32"/>
      <c r="J10" s="32"/>
      <c r="K10" s="32"/>
      <c r="L10" s="32"/>
      <c r="M10" s="32"/>
      <c r="N10" s="33"/>
    </row>
    <row r="11" spans="2:23" ht="21" x14ac:dyDescent="0.15">
      <c r="B11" s="34"/>
      <c r="C11" s="42" t="s">
        <v>780</v>
      </c>
      <c r="D11" s="67" t="s">
        <v>783</v>
      </c>
      <c r="E11" s="67"/>
      <c r="F11" s="67"/>
      <c r="G11" s="67"/>
      <c r="H11" s="42" t="s">
        <v>782</v>
      </c>
      <c r="I11" s="41"/>
      <c r="J11" s="41"/>
      <c r="K11" s="41"/>
      <c r="L11" s="35"/>
      <c r="M11" s="35"/>
      <c r="N11" s="36"/>
    </row>
    <row r="12" spans="2:23" ht="21" x14ac:dyDescent="0.15">
      <c r="B12" s="34"/>
      <c r="C12" s="43" t="s">
        <v>786</v>
      </c>
      <c r="D12" s="43">
        <f>採点シート!G20</f>
        <v>10</v>
      </c>
      <c r="E12" s="43" t="s">
        <v>781</v>
      </c>
      <c r="F12" s="43">
        <f>採点シート!F20</f>
        <v>0</v>
      </c>
      <c r="G12" s="43" t="s">
        <v>785</v>
      </c>
      <c r="H12" s="44">
        <f>F12/D12</f>
        <v>0</v>
      </c>
      <c r="I12" s="40"/>
      <c r="J12" s="40"/>
      <c r="K12" s="40"/>
      <c r="L12" s="35"/>
      <c r="M12" s="35"/>
      <c r="N12" s="36"/>
    </row>
    <row r="13" spans="2:23" ht="21" x14ac:dyDescent="0.15">
      <c r="B13" s="34"/>
      <c r="C13" s="43" t="s">
        <v>750</v>
      </c>
      <c r="D13" s="43">
        <f>採点シート!G38</f>
        <v>16</v>
      </c>
      <c r="E13" s="43" t="s">
        <v>781</v>
      </c>
      <c r="F13" s="43">
        <f>採点シート!F38</f>
        <v>0</v>
      </c>
      <c r="G13" s="43" t="s">
        <v>785</v>
      </c>
      <c r="H13" s="44">
        <f t="shared" ref="H13:H17" si="0">F13/D13</f>
        <v>0</v>
      </c>
      <c r="I13" s="40"/>
      <c r="J13" s="40"/>
      <c r="K13" s="40"/>
      <c r="L13" s="35"/>
      <c r="M13" s="35"/>
      <c r="N13" s="36"/>
    </row>
    <row r="14" spans="2:23" ht="21" x14ac:dyDescent="0.15">
      <c r="B14" s="34"/>
      <c r="C14" s="43" t="s">
        <v>756</v>
      </c>
      <c r="D14" s="43">
        <f>採点シート!G48</f>
        <v>8</v>
      </c>
      <c r="E14" s="43" t="s">
        <v>781</v>
      </c>
      <c r="F14" s="43">
        <f>採点シート!F48</f>
        <v>0</v>
      </c>
      <c r="G14" s="43" t="s">
        <v>785</v>
      </c>
      <c r="H14" s="44">
        <f t="shared" si="0"/>
        <v>0</v>
      </c>
      <c r="I14" s="40"/>
      <c r="J14" s="40"/>
      <c r="K14" s="40"/>
      <c r="L14" s="35"/>
      <c r="M14" s="35"/>
      <c r="N14" s="36"/>
    </row>
    <row r="15" spans="2:23" ht="21" x14ac:dyDescent="0.15">
      <c r="B15" s="34"/>
      <c r="C15" s="43" t="s">
        <v>763</v>
      </c>
      <c r="D15" s="43">
        <f>採点シート!G70</f>
        <v>20</v>
      </c>
      <c r="E15" s="43" t="s">
        <v>781</v>
      </c>
      <c r="F15" s="43">
        <f>採点シート!F70</f>
        <v>0</v>
      </c>
      <c r="G15" s="43" t="s">
        <v>785</v>
      </c>
      <c r="H15" s="44">
        <f t="shared" si="0"/>
        <v>0</v>
      </c>
      <c r="I15" s="40"/>
      <c r="J15" s="40"/>
      <c r="K15" s="40"/>
      <c r="L15" s="35"/>
      <c r="M15" s="35"/>
      <c r="N15" s="36"/>
    </row>
    <row r="16" spans="2:23" ht="21" x14ac:dyDescent="0.15">
      <c r="B16" s="34"/>
      <c r="C16" s="43" t="s">
        <v>769</v>
      </c>
      <c r="D16" s="43">
        <f>採点シート!G77</f>
        <v>5</v>
      </c>
      <c r="E16" s="43" t="s">
        <v>781</v>
      </c>
      <c r="F16" s="43">
        <f>採点シート!F77</f>
        <v>0</v>
      </c>
      <c r="G16" s="43" t="s">
        <v>785</v>
      </c>
      <c r="H16" s="44">
        <f t="shared" si="0"/>
        <v>0</v>
      </c>
      <c r="I16" s="40"/>
      <c r="J16" s="40"/>
      <c r="K16" s="40"/>
      <c r="L16" s="35"/>
      <c r="M16" s="35"/>
      <c r="N16" s="36"/>
    </row>
    <row r="17" spans="2:22" ht="21" x14ac:dyDescent="0.15">
      <c r="B17" s="34"/>
      <c r="C17" s="43" t="s">
        <v>788</v>
      </c>
      <c r="D17" s="43">
        <f>採点シート!G84</f>
        <v>5</v>
      </c>
      <c r="E17" s="43" t="s">
        <v>781</v>
      </c>
      <c r="F17" s="43">
        <f>採点シート!F84</f>
        <v>0</v>
      </c>
      <c r="G17" s="43" t="s">
        <v>785</v>
      </c>
      <c r="H17" s="44">
        <f t="shared" si="0"/>
        <v>0</v>
      </c>
      <c r="I17" s="40"/>
      <c r="J17" s="40"/>
      <c r="K17" s="40"/>
      <c r="L17" s="35"/>
      <c r="M17" s="35"/>
      <c r="N17" s="36"/>
    </row>
    <row r="18" spans="2:22" x14ac:dyDescent="0.15">
      <c r="B18" s="34"/>
      <c r="C18" s="35"/>
      <c r="D18" s="35"/>
      <c r="E18" s="35"/>
      <c r="F18" s="35"/>
      <c r="G18" s="35"/>
      <c r="H18" s="35"/>
      <c r="I18" s="35"/>
      <c r="J18" s="35"/>
      <c r="K18" s="35"/>
      <c r="L18" s="35"/>
      <c r="M18" s="35"/>
      <c r="N18" s="36"/>
    </row>
    <row r="19" spans="2:22" x14ac:dyDescent="0.15">
      <c r="B19" s="34"/>
      <c r="C19" s="35"/>
      <c r="D19" s="35"/>
      <c r="E19" s="35"/>
      <c r="F19" s="35"/>
      <c r="G19" s="35"/>
      <c r="H19" s="35"/>
      <c r="I19" s="35"/>
      <c r="J19" s="35"/>
      <c r="K19" s="35"/>
      <c r="L19" s="35"/>
      <c r="M19" s="35"/>
      <c r="N19" s="36"/>
    </row>
    <row r="20" spans="2:22" x14ac:dyDescent="0.15">
      <c r="B20" s="34"/>
      <c r="C20" s="35"/>
      <c r="D20" s="35"/>
      <c r="E20" s="35"/>
      <c r="F20" s="35"/>
      <c r="G20" s="35"/>
      <c r="H20" s="35"/>
      <c r="I20" s="35"/>
      <c r="J20" s="35"/>
      <c r="K20" s="35"/>
      <c r="L20" s="35"/>
      <c r="M20" s="35"/>
      <c r="N20" s="36"/>
    </row>
    <row r="21" spans="2:22" x14ac:dyDescent="0.15">
      <c r="B21" s="34"/>
      <c r="C21" s="35"/>
      <c r="D21" s="35"/>
      <c r="E21" s="35"/>
      <c r="F21" s="35"/>
      <c r="G21" s="35"/>
      <c r="H21" s="35"/>
      <c r="I21" s="35"/>
      <c r="J21" s="35"/>
      <c r="K21" s="35"/>
      <c r="L21" s="35"/>
      <c r="M21" s="35"/>
      <c r="N21" s="36"/>
    </row>
    <row r="22" spans="2:22" x14ac:dyDescent="0.15">
      <c r="B22" s="34"/>
      <c r="C22" s="35"/>
      <c r="D22" s="35"/>
      <c r="E22" s="35"/>
      <c r="F22" s="35"/>
      <c r="G22" s="35"/>
      <c r="H22" s="35"/>
      <c r="I22" s="35"/>
      <c r="J22" s="35"/>
      <c r="K22" s="35"/>
      <c r="L22" s="35"/>
      <c r="M22" s="35"/>
      <c r="N22" s="36"/>
    </row>
    <row r="23" spans="2:22" x14ac:dyDescent="0.15">
      <c r="B23" s="34"/>
      <c r="C23" s="35"/>
      <c r="D23" s="35"/>
      <c r="E23" s="35"/>
      <c r="F23" s="35"/>
      <c r="G23" s="35"/>
      <c r="H23" s="35"/>
      <c r="I23" s="35"/>
      <c r="J23" s="35"/>
      <c r="K23" s="35"/>
      <c r="L23" s="35"/>
      <c r="M23" s="35"/>
      <c r="N23" s="36"/>
    </row>
    <row r="24" spans="2:22" x14ac:dyDescent="0.15">
      <c r="B24" s="34"/>
      <c r="C24" s="35"/>
      <c r="D24" s="35"/>
      <c r="E24" s="35"/>
      <c r="F24" s="35"/>
      <c r="G24" s="35"/>
      <c r="H24" s="35"/>
      <c r="I24" s="35"/>
      <c r="J24" s="35"/>
      <c r="K24" s="35"/>
      <c r="L24" s="35"/>
      <c r="M24" s="35"/>
      <c r="N24" s="36"/>
    </row>
    <row r="25" spans="2:22" x14ac:dyDescent="0.15">
      <c r="B25" s="34"/>
      <c r="C25" s="35"/>
      <c r="D25" s="35"/>
      <c r="E25" s="35"/>
      <c r="F25" s="35"/>
      <c r="G25" s="35"/>
      <c r="H25" s="35"/>
      <c r="I25" s="35"/>
      <c r="J25" s="35"/>
      <c r="K25" s="35"/>
      <c r="L25" s="35"/>
      <c r="M25" s="35"/>
      <c r="N25" s="36"/>
    </row>
    <row r="26" spans="2:22" x14ac:dyDescent="0.15">
      <c r="B26" s="34"/>
      <c r="C26" s="35"/>
      <c r="D26" s="35"/>
      <c r="E26" s="35"/>
      <c r="F26" s="35"/>
      <c r="G26" s="35"/>
      <c r="H26" s="35"/>
      <c r="I26" s="35"/>
      <c r="J26" s="35"/>
      <c r="K26" s="35"/>
      <c r="L26" s="35"/>
      <c r="M26" s="35"/>
      <c r="N26" s="36"/>
    </row>
    <row r="27" spans="2:22" x14ac:dyDescent="0.15">
      <c r="B27" s="34"/>
      <c r="C27" s="35"/>
      <c r="D27" s="35"/>
      <c r="E27" s="35"/>
      <c r="F27" s="35"/>
      <c r="G27" s="35"/>
      <c r="H27" s="35"/>
      <c r="I27" s="35"/>
      <c r="J27" s="35"/>
      <c r="K27" s="35"/>
      <c r="L27" s="35"/>
      <c r="M27" s="35"/>
      <c r="N27" s="36"/>
    </row>
    <row r="28" spans="2:22" x14ac:dyDescent="0.15">
      <c r="B28" s="34"/>
      <c r="C28" s="35"/>
      <c r="D28" s="35"/>
      <c r="E28" s="35"/>
      <c r="F28" s="35"/>
      <c r="G28" s="35"/>
      <c r="H28" s="35"/>
      <c r="I28" s="35"/>
      <c r="J28" s="35"/>
      <c r="K28" s="35"/>
      <c r="L28" s="35"/>
      <c r="M28" s="35"/>
      <c r="N28" s="36"/>
    </row>
    <row r="29" spans="2:22" x14ac:dyDescent="0.15">
      <c r="B29" s="34"/>
      <c r="C29" s="35"/>
      <c r="D29" s="35"/>
      <c r="E29" s="35"/>
      <c r="F29" s="35"/>
      <c r="G29" s="35"/>
      <c r="H29" s="35"/>
      <c r="I29" s="35"/>
      <c r="J29" s="35"/>
      <c r="K29" s="35"/>
      <c r="L29" s="35"/>
      <c r="M29" s="35"/>
      <c r="N29" s="36"/>
    </row>
    <row r="30" spans="2:22" x14ac:dyDescent="0.15">
      <c r="B30" s="34"/>
      <c r="C30" s="35"/>
      <c r="D30" s="35"/>
      <c r="E30" s="35"/>
      <c r="F30" s="35"/>
      <c r="G30" s="35"/>
      <c r="H30" s="35"/>
      <c r="I30" s="35"/>
      <c r="J30" s="35"/>
      <c r="K30" s="35"/>
      <c r="L30" s="35"/>
      <c r="M30" s="35"/>
      <c r="N30" s="36"/>
    </row>
    <row r="31" spans="2:22" x14ac:dyDescent="0.15">
      <c r="B31" s="34"/>
      <c r="C31" s="35"/>
      <c r="D31" s="35"/>
      <c r="E31" s="35"/>
      <c r="F31" s="35"/>
      <c r="G31" s="35"/>
      <c r="H31" s="35"/>
      <c r="I31" s="35"/>
      <c r="J31" s="35"/>
      <c r="K31" s="35"/>
      <c r="L31" s="35"/>
      <c r="M31" s="35"/>
      <c r="N31" s="36"/>
    </row>
    <row r="32" spans="2:22" x14ac:dyDescent="0.15">
      <c r="B32" s="34"/>
      <c r="C32" s="35"/>
      <c r="D32" s="35"/>
      <c r="E32" s="35"/>
      <c r="F32" s="35"/>
      <c r="G32" s="35"/>
      <c r="H32" s="35"/>
      <c r="I32" s="35"/>
      <c r="J32" s="35"/>
      <c r="K32" s="35"/>
      <c r="L32" s="35"/>
      <c r="M32" s="35"/>
      <c r="N32" s="36"/>
      <c r="V32" s="30"/>
    </row>
    <row r="33" spans="2:14" x14ac:dyDescent="0.15">
      <c r="B33" s="34"/>
      <c r="C33" s="35"/>
      <c r="D33" s="35"/>
      <c r="E33" s="35"/>
      <c r="F33" s="35"/>
      <c r="G33" s="35"/>
      <c r="H33" s="35"/>
      <c r="I33" s="35"/>
      <c r="J33" s="35"/>
      <c r="K33" s="35"/>
      <c r="L33" s="35"/>
      <c r="M33" s="35"/>
      <c r="N33" s="36"/>
    </row>
    <row r="34" spans="2:14" x14ac:dyDescent="0.15">
      <c r="B34" s="34"/>
      <c r="C34" s="35"/>
      <c r="D34" s="35"/>
      <c r="E34" s="35"/>
      <c r="F34" s="35"/>
      <c r="G34" s="35"/>
      <c r="H34" s="35"/>
      <c r="I34" s="35"/>
      <c r="J34" s="35"/>
      <c r="K34" s="35"/>
      <c r="L34" s="35"/>
      <c r="M34" s="35"/>
      <c r="N34" s="36"/>
    </row>
    <row r="35" spans="2:14" x14ac:dyDescent="0.15">
      <c r="B35" s="34"/>
      <c r="C35" s="35"/>
      <c r="D35" s="35"/>
      <c r="E35" s="35"/>
      <c r="F35" s="35"/>
      <c r="G35" s="35"/>
      <c r="H35" s="35"/>
      <c r="I35" s="35"/>
      <c r="J35" s="35"/>
      <c r="K35" s="35"/>
      <c r="L35" s="35"/>
      <c r="M35" s="35"/>
      <c r="N35" s="36"/>
    </row>
    <row r="36" spans="2:14" x14ac:dyDescent="0.15">
      <c r="B36" s="34"/>
      <c r="C36" s="35"/>
      <c r="D36" s="35"/>
      <c r="E36" s="35"/>
      <c r="F36" s="35"/>
      <c r="G36" s="35"/>
      <c r="H36" s="35"/>
      <c r="I36" s="35"/>
      <c r="J36" s="35"/>
      <c r="K36" s="35"/>
      <c r="L36" s="35"/>
      <c r="M36" s="35"/>
      <c r="N36" s="36"/>
    </row>
    <row r="37" spans="2:14" x14ac:dyDescent="0.15">
      <c r="B37" s="34"/>
      <c r="C37" s="35"/>
      <c r="D37" s="35"/>
      <c r="E37" s="35"/>
      <c r="F37" s="35"/>
      <c r="G37" s="35"/>
      <c r="H37" s="35"/>
      <c r="I37" s="35"/>
      <c r="J37" s="35"/>
      <c r="K37" s="35"/>
      <c r="L37" s="35"/>
      <c r="M37" s="35"/>
      <c r="N37" s="36"/>
    </row>
    <row r="38" spans="2:14" x14ac:dyDescent="0.15">
      <c r="B38" s="34"/>
      <c r="C38" s="35"/>
      <c r="D38" s="35"/>
      <c r="E38" s="35"/>
      <c r="F38" s="35"/>
      <c r="G38" s="35"/>
      <c r="H38" s="35"/>
      <c r="I38" s="35"/>
      <c r="J38" s="35"/>
      <c r="K38" s="35"/>
      <c r="L38" s="35"/>
      <c r="M38" s="35"/>
      <c r="N38" s="36"/>
    </row>
    <row r="39" spans="2:14" x14ac:dyDescent="0.15">
      <c r="B39" s="34"/>
      <c r="C39" s="35"/>
      <c r="D39" s="35"/>
      <c r="E39" s="35"/>
      <c r="F39" s="35"/>
      <c r="G39" s="35"/>
      <c r="H39" s="35"/>
      <c r="I39" s="35"/>
      <c r="J39" s="35"/>
      <c r="K39" s="35"/>
      <c r="L39" s="35"/>
      <c r="M39" s="35"/>
      <c r="N39" s="36"/>
    </row>
    <row r="40" spans="2:14" x14ac:dyDescent="0.15">
      <c r="B40" s="34"/>
      <c r="C40" s="35"/>
      <c r="D40" s="35"/>
      <c r="E40" s="35"/>
      <c r="F40" s="35"/>
      <c r="G40" s="35"/>
      <c r="H40" s="35"/>
      <c r="I40" s="35"/>
      <c r="J40" s="35"/>
      <c r="K40" s="35"/>
      <c r="L40" s="35"/>
      <c r="M40" s="35"/>
      <c r="N40" s="36"/>
    </row>
    <row r="41" spans="2:14" x14ac:dyDescent="0.15">
      <c r="B41" s="34"/>
      <c r="C41" s="35"/>
      <c r="D41" s="35"/>
      <c r="E41" s="35"/>
      <c r="F41" s="35"/>
      <c r="G41" s="35"/>
      <c r="H41" s="35"/>
      <c r="I41" s="35"/>
      <c r="J41" s="35"/>
      <c r="K41" s="35"/>
      <c r="L41" s="35"/>
      <c r="M41" s="35"/>
      <c r="N41" s="36"/>
    </row>
    <row r="42" spans="2:14" x14ac:dyDescent="0.15">
      <c r="B42" s="34"/>
      <c r="C42" s="35"/>
      <c r="D42" s="35"/>
      <c r="E42" s="35"/>
      <c r="F42" s="35"/>
      <c r="G42" s="35"/>
      <c r="H42" s="35"/>
      <c r="I42" s="35"/>
      <c r="J42" s="35"/>
      <c r="K42" s="35"/>
      <c r="L42" s="35"/>
      <c r="M42" s="35"/>
      <c r="N42" s="36"/>
    </row>
    <row r="43" spans="2:14" x14ac:dyDescent="0.15">
      <c r="B43" s="34"/>
      <c r="C43" s="35"/>
      <c r="D43" s="35"/>
      <c r="E43" s="35"/>
      <c r="F43" s="35"/>
      <c r="G43" s="35"/>
      <c r="H43" s="35"/>
      <c r="I43" s="35"/>
      <c r="J43" s="35"/>
      <c r="K43" s="35"/>
      <c r="L43" s="35"/>
      <c r="M43" s="35"/>
      <c r="N43" s="36"/>
    </row>
    <row r="44" spans="2:14" x14ac:dyDescent="0.15">
      <c r="B44" s="34"/>
      <c r="C44" s="35"/>
      <c r="D44" s="35"/>
      <c r="E44" s="35"/>
      <c r="F44" s="35"/>
      <c r="G44" s="35"/>
      <c r="H44" s="35"/>
      <c r="I44" s="35"/>
      <c r="J44" s="35"/>
      <c r="K44" s="35"/>
      <c r="L44" s="35"/>
      <c r="M44" s="35"/>
      <c r="N44" s="36"/>
    </row>
    <row r="45" spans="2:14" x14ac:dyDescent="0.15">
      <c r="B45" s="34"/>
      <c r="C45" s="35"/>
      <c r="D45" s="35"/>
      <c r="E45" s="35"/>
      <c r="F45" s="35"/>
      <c r="G45" s="35"/>
      <c r="H45" s="35"/>
      <c r="I45" s="35"/>
      <c r="J45" s="35"/>
      <c r="K45" s="35"/>
      <c r="L45" s="35"/>
      <c r="M45" s="35"/>
      <c r="N45" s="36"/>
    </row>
    <row r="46" spans="2:14" x14ac:dyDescent="0.15">
      <c r="B46" s="34"/>
      <c r="C46" s="35"/>
      <c r="D46" s="35"/>
      <c r="E46" s="35"/>
      <c r="F46" s="35"/>
      <c r="G46" s="35"/>
      <c r="H46" s="35"/>
      <c r="I46" s="35"/>
      <c r="J46" s="35"/>
      <c r="K46" s="35"/>
      <c r="L46" s="35"/>
      <c r="M46" s="35"/>
      <c r="N46" s="36"/>
    </row>
    <row r="47" spans="2:14" ht="20.25" thickBot="1" x14ac:dyDescent="0.2">
      <c r="B47" s="37"/>
      <c r="C47" s="38"/>
      <c r="D47" s="38"/>
      <c r="E47" s="38"/>
      <c r="F47" s="38"/>
      <c r="G47" s="38"/>
      <c r="H47" s="38"/>
      <c r="I47" s="38"/>
      <c r="J47" s="38"/>
      <c r="K47" s="38"/>
      <c r="L47" s="38"/>
      <c r="M47" s="38"/>
      <c r="N47" s="39"/>
    </row>
  </sheetData>
  <sheetProtection password="ED29" sheet="1" objects="1" scenarios="1"/>
  <mergeCells count="2">
    <mergeCell ref="D11:G11"/>
    <mergeCell ref="B9:N9"/>
  </mergeCells>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0"/>
  <sheetViews>
    <sheetView showGridLines="0" workbookViewId="0">
      <pane ySplit="2" topLeftCell="A488" activePane="bottomLeft" state="frozen"/>
      <selection pane="bottomLeft" activeCell="B452" sqref="B452"/>
    </sheetView>
  </sheetViews>
  <sheetFormatPr defaultRowHeight="14.25" x14ac:dyDescent="0.15"/>
  <cols>
    <col min="1" max="1" width="15.25" style="14" customWidth="1"/>
    <col min="2" max="2" width="30.75" style="14" customWidth="1"/>
    <col min="3" max="3" width="3.75" style="25" customWidth="1"/>
    <col min="4" max="4" width="89.375" style="14" customWidth="1"/>
    <col min="5" max="16384" width="9" style="14"/>
  </cols>
  <sheetData>
    <row r="1" spans="1:4" ht="21.75" thickBot="1" x14ac:dyDescent="0.2">
      <c r="A1" s="65" t="s">
        <v>880</v>
      </c>
    </row>
    <row r="2" spans="1:4" x14ac:dyDescent="0.15">
      <c r="A2" s="45" t="s">
        <v>8</v>
      </c>
      <c r="B2" s="46" t="s">
        <v>9</v>
      </c>
      <c r="C2" s="47" t="s">
        <v>10</v>
      </c>
      <c r="D2" s="48"/>
    </row>
    <row r="3" spans="1:4" x14ac:dyDescent="0.15">
      <c r="A3" s="74" t="s">
        <v>11</v>
      </c>
      <c r="B3" s="15" t="s">
        <v>12</v>
      </c>
      <c r="C3" s="16" t="s">
        <v>13</v>
      </c>
      <c r="D3" s="49"/>
    </row>
    <row r="4" spans="1:4" x14ac:dyDescent="0.15">
      <c r="A4" s="74"/>
      <c r="B4" s="17"/>
      <c r="C4" s="18"/>
      <c r="D4" s="50" t="s">
        <v>14</v>
      </c>
    </row>
    <row r="5" spans="1:4" x14ac:dyDescent="0.15">
      <c r="A5" s="74"/>
      <c r="B5" s="17"/>
      <c r="C5" s="18"/>
      <c r="D5" s="50" t="s">
        <v>15</v>
      </c>
    </row>
    <row r="6" spans="1:4" x14ac:dyDescent="0.15">
      <c r="A6" s="74"/>
      <c r="B6" s="17"/>
      <c r="C6" s="18"/>
      <c r="D6" s="50" t="s">
        <v>16</v>
      </c>
    </row>
    <row r="7" spans="1:4" x14ac:dyDescent="0.15">
      <c r="A7" s="74"/>
      <c r="B7" s="17"/>
      <c r="C7" s="18" t="s">
        <v>17</v>
      </c>
      <c r="D7" s="50"/>
    </row>
    <row r="8" spans="1:4" x14ac:dyDescent="0.15">
      <c r="A8" s="74"/>
      <c r="B8" s="17"/>
      <c r="C8" s="18"/>
      <c r="D8" s="50" t="s">
        <v>18</v>
      </c>
    </row>
    <row r="9" spans="1:4" ht="27.75" customHeight="1" x14ac:dyDescent="0.15">
      <c r="A9" s="74"/>
      <c r="B9" s="17"/>
      <c r="C9" s="18"/>
      <c r="D9" s="50" t="s">
        <v>19</v>
      </c>
    </row>
    <row r="10" spans="1:4" x14ac:dyDescent="0.15">
      <c r="A10" s="74"/>
      <c r="B10" s="17"/>
      <c r="C10" s="18"/>
      <c r="D10" s="50" t="s">
        <v>20</v>
      </c>
    </row>
    <row r="11" spans="1:4" ht="28.5" x14ac:dyDescent="0.15">
      <c r="A11" s="74"/>
      <c r="B11" s="17"/>
      <c r="C11" s="18"/>
      <c r="D11" s="50" t="s">
        <v>21</v>
      </c>
    </row>
    <row r="12" spans="1:4" x14ac:dyDescent="0.15">
      <c r="A12" s="74"/>
      <c r="B12" s="17"/>
      <c r="C12" s="18" t="s">
        <v>22</v>
      </c>
      <c r="D12" s="50"/>
    </row>
    <row r="13" spans="1:4" ht="62.25" customHeight="1" x14ac:dyDescent="0.15">
      <c r="A13" s="74"/>
      <c r="B13" s="20"/>
      <c r="C13" s="21"/>
      <c r="D13" s="51" t="s">
        <v>23</v>
      </c>
    </row>
    <row r="14" spans="1:4" ht="28.5" x14ac:dyDescent="0.15">
      <c r="A14" s="74"/>
      <c r="B14" s="15" t="s">
        <v>24</v>
      </c>
      <c r="C14" s="16"/>
      <c r="D14" s="49" t="s">
        <v>25</v>
      </c>
    </row>
    <row r="15" spans="1:4" x14ac:dyDescent="0.15">
      <c r="A15" s="74"/>
      <c r="B15" s="17"/>
      <c r="C15" s="18"/>
      <c r="D15" s="50" t="s">
        <v>26</v>
      </c>
    </row>
    <row r="16" spans="1:4" ht="17.25" customHeight="1" x14ac:dyDescent="0.15">
      <c r="A16" s="74"/>
      <c r="B16" s="20"/>
      <c r="C16" s="21"/>
      <c r="D16" s="51" t="s">
        <v>27</v>
      </c>
    </row>
    <row r="17" spans="1:4" ht="40.5" customHeight="1" x14ac:dyDescent="0.15">
      <c r="A17" s="74"/>
      <c r="B17" s="23" t="s">
        <v>28</v>
      </c>
      <c r="C17" s="24"/>
      <c r="D17" s="52" t="s">
        <v>29</v>
      </c>
    </row>
    <row r="18" spans="1:4" x14ac:dyDescent="0.15">
      <c r="A18" s="74"/>
      <c r="B18" s="15" t="s">
        <v>30</v>
      </c>
      <c r="C18" s="16" t="s">
        <v>31</v>
      </c>
      <c r="D18" s="49"/>
    </row>
    <row r="19" spans="1:4" ht="28.5" x14ac:dyDescent="0.15">
      <c r="A19" s="74"/>
      <c r="B19" s="17"/>
      <c r="C19" s="18"/>
      <c r="D19" s="50" t="s">
        <v>32</v>
      </c>
    </row>
    <row r="20" spans="1:4" x14ac:dyDescent="0.15">
      <c r="A20" s="74"/>
      <c r="B20" s="17"/>
      <c r="C20" s="18" t="s">
        <v>33</v>
      </c>
      <c r="D20" s="50"/>
    </row>
    <row r="21" spans="1:4" ht="28.5" x14ac:dyDescent="0.15">
      <c r="A21" s="74"/>
      <c r="B21" s="17"/>
      <c r="C21" s="18"/>
      <c r="D21" s="50" t="s">
        <v>34</v>
      </c>
    </row>
    <row r="22" spans="1:4" ht="28.5" x14ac:dyDescent="0.15">
      <c r="A22" s="74"/>
      <c r="B22" s="17"/>
      <c r="C22" s="18"/>
      <c r="D22" s="50" t="s">
        <v>35</v>
      </c>
    </row>
    <row r="23" spans="1:4" ht="33.75" customHeight="1" x14ac:dyDescent="0.15">
      <c r="A23" s="74"/>
      <c r="B23" s="17"/>
      <c r="C23" s="18"/>
      <c r="D23" s="50" t="s">
        <v>36</v>
      </c>
    </row>
    <row r="24" spans="1:4" ht="28.5" x14ac:dyDescent="0.15">
      <c r="A24" s="74"/>
      <c r="B24" s="17"/>
      <c r="C24" s="18"/>
      <c r="D24" s="50" t="s">
        <v>37</v>
      </c>
    </row>
    <row r="25" spans="1:4" x14ac:dyDescent="0.15">
      <c r="A25" s="74"/>
      <c r="B25" s="17"/>
      <c r="C25" s="18"/>
      <c r="D25" s="50" t="s">
        <v>38</v>
      </c>
    </row>
    <row r="26" spans="1:4" x14ac:dyDescent="0.15">
      <c r="A26" s="74"/>
      <c r="B26" s="17"/>
      <c r="C26" s="18" t="s">
        <v>39</v>
      </c>
      <c r="D26" s="50"/>
    </row>
    <row r="27" spans="1:4" ht="46.5" customHeight="1" x14ac:dyDescent="0.15">
      <c r="A27" s="74"/>
      <c r="B27" s="17"/>
      <c r="C27" s="18"/>
      <c r="D27" s="50" t="s">
        <v>40</v>
      </c>
    </row>
    <row r="28" spans="1:4" x14ac:dyDescent="0.15">
      <c r="A28" s="74"/>
      <c r="B28" s="17"/>
      <c r="C28" s="18" t="s">
        <v>41</v>
      </c>
      <c r="D28" s="50"/>
    </row>
    <row r="29" spans="1:4" ht="28.5" x14ac:dyDescent="0.15">
      <c r="A29" s="74"/>
      <c r="B29" s="17"/>
      <c r="C29" s="18"/>
      <c r="D29" s="50" t="s">
        <v>42</v>
      </c>
    </row>
    <row r="30" spans="1:4" x14ac:dyDescent="0.15">
      <c r="A30" s="74"/>
      <c r="B30" s="17"/>
      <c r="C30" s="18" t="s">
        <v>43</v>
      </c>
      <c r="D30" s="50"/>
    </row>
    <row r="31" spans="1:4" ht="45" customHeight="1" x14ac:dyDescent="0.15">
      <c r="A31" s="74"/>
      <c r="B31" s="20"/>
      <c r="C31" s="21"/>
      <c r="D31" s="51" t="s">
        <v>44</v>
      </c>
    </row>
    <row r="32" spans="1:4" x14ac:dyDescent="0.15">
      <c r="A32" s="74"/>
      <c r="B32" s="15" t="s">
        <v>45</v>
      </c>
      <c r="C32" s="16" t="s">
        <v>46</v>
      </c>
      <c r="D32" s="49"/>
    </row>
    <row r="33" spans="1:4" x14ac:dyDescent="0.15">
      <c r="A33" s="74"/>
      <c r="B33" s="17"/>
      <c r="C33" s="18"/>
      <c r="D33" s="50" t="s">
        <v>47</v>
      </c>
    </row>
    <row r="34" spans="1:4" ht="28.5" x14ac:dyDescent="0.15">
      <c r="A34" s="74"/>
      <c r="B34" s="17"/>
      <c r="C34" s="18"/>
      <c r="D34" s="50" t="s">
        <v>48</v>
      </c>
    </row>
    <row r="35" spans="1:4" x14ac:dyDescent="0.15">
      <c r="A35" s="74"/>
      <c r="B35" s="17"/>
      <c r="C35" s="18"/>
      <c r="D35" s="50" t="s">
        <v>49</v>
      </c>
    </row>
    <row r="36" spans="1:4" x14ac:dyDescent="0.15">
      <c r="A36" s="74"/>
      <c r="B36" s="17"/>
      <c r="C36" s="18" t="s">
        <v>50</v>
      </c>
      <c r="D36" s="50"/>
    </row>
    <row r="37" spans="1:4" ht="141.75" customHeight="1" x14ac:dyDescent="0.15">
      <c r="A37" s="74"/>
      <c r="B37" s="17"/>
      <c r="C37" s="18"/>
      <c r="D37" s="53" t="s">
        <v>882</v>
      </c>
    </row>
    <row r="38" spans="1:4" ht="171.75" customHeight="1" x14ac:dyDescent="0.15">
      <c r="A38" s="74"/>
      <c r="B38" s="20"/>
      <c r="C38" s="21"/>
      <c r="D38" s="54" t="s">
        <v>51</v>
      </c>
    </row>
    <row r="39" spans="1:4" ht="28.5" x14ac:dyDescent="0.15">
      <c r="A39" s="74"/>
      <c r="B39" s="15" t="s">
        <v>52</v>
      </c>
      <c r="C39" s="16" t="s">
        <v>53</v>
      </c>
      <c r="D39" s="49"/>
    </row>
    <row r="40" spans="1:4" ht="31.5" customHeight="1" x14ac:dyDescent="0.15">
      <c r="A40" s="74"/>
      <c r="B40" s="17"/>
      <c r="C40" s="18"/>
      <c r="D40" s="50" t="s">
        <v>54</v>
      </c>
    </row>
    <row r="41" spans="1:4" ht="29.25" customHeight="1" x14ac:dyDescent="0.15">
      <c r="A41" s="74"/>
      <c r="B41" s="20"/>
      <c r="C41" s="21"/>
      <c r="D41" s="51" t="s">
        <v>55</v>
      </c>
    </row>
    <row r="42" spans="1:4" x14ac:dyDescent="0.15">
      <c r="A42" s="74"/>
      <c r="B42" s="15" t="s">
        <v>56</v>
      </c>
      <c r="C42" s="16" t="s">
        <v>57</v>
      </c>
      <c r="D42" s="49"/>
    </row>
    <row r="43" spans="1:4" x14ac:dyDescent="0.15">
      <c r="A43" s="74"/>
      <c r="B43" s="17"/>
      <c r="C43" s="18"/>
      <c r="D43" s="50" t="s">
        <v>58</v>
      </c>
    </row>
    <row r="44" spans="1:4" x14ac:dyDescent="0.15">
      <c r="A44" s="74"/>
      <c r="B44" s="17"/>
      <c r="C44" s="18" t="s">
        <v>59</v>
      </c>
      <c r="D44" s="50"/>
    </row>
    <row r="45" spans="1:4" x14ac:dyDescent="0.15">
      <c r="A45" s="74"/>
      <c r="B45" s="17"/>
      <c r="C45" s="18"/>
      <c r="D45" s="50" t="s">
        <v>60</v>
      </c>
    </row>
    <row r="46" spans="1:4" x14ac:dyDescent="0.15">
      <c r="A46" s="74"/>
      <c r="B46" s="17"/>
      <c r="C46" s="18" t="s">
        <v>61</v>
      </c>
      <c r="D46" s="50"/>
    </row>
    <row r="47" spans="1:4" x14ac:dyDescent="0.15">
      <c r="A47" s="74"/>
      <c r="B47" s="17"/>
      <c r="C47" s="18"/>
      <c r="D47" s="50" t="s">
        <v>62</v>
      </c>
    </row>
    <row r="48" spans="1:4" x14ac:dyDescent="0.15">
      <c r="A48" s="74"/>
      <c r="B48" s="17"/>
      <c r="C48" s="18" t="s">
        <v>63</v>
      </c>
      <c r="D48" s="50"/>
    </row>
    <row r="49" spans="1:4" x14ac:dyDescent="0.15">
      <c r="A49" s="74"/>
      <c r="B49" s="17"/>
      <c r="C49" s="18" t="s">
        <v>64</v>
      </c>
      <c r="D49" s="50"/>
    </row>
    <row r="50" spans="1:4" x14ac:dyDescent="0.15">
      <c r="A50" s="74"/>
      <c r="B50" s="17"/>
      <c r="C50" s="18"/>
      <c r="D50" s="50" t="s">
        <v>65</v>
      </c>
    </row>
    <row r="51" spans="1:4" x14ac:dyDescent="0.15">
      <c r="A51" s="74"/>
      <c r="B51" s="17"/>
      <c r="C51" s="18"/>
      <c r="D51" s="50" t="s">
        <v>66</v>
      </c>
    </row>
    <row r="52" spans="1:4" x14ac:dyDescent="0.15">
      <c r="A52" s="74"/>
      <c r="B52" s="17"/>
      <c r="C52" s="18" t="s">
        <v>67</v>
      </c>
      <c r="D52" s="50"/>
    </row>
    <row r="53" spans="1:4" x14ac:dyDescent="0.15">
      <c r="A53" s="74"/>
      <c r="B53" s="17"/>
      <c r="C53" s="18"/>
      <c r="D53" s="50" t="s">
        <v>68</v>
      </c>
    </row>
    <row r="54" spans="1:4" x14ac:dyDescent="0.15">
      <c r="A54" s="74"/>
      <c r="B54" s="17"/>
      <c r="C54" s="18"/>
      <c r="D54" s="50" t="s">
        <v>69</v>
      </c>
    </row>
    <row r="55" spans="1:4" x14ac:dyDescent="0.15">
      <c r="A55" s="74"/>
      <c r="B55" s="17"/>
      <c r="C55" s="18" t="s">
        <v>70</v>
      </c>
      <c r="D55" s="50"/>
    </row>
    <row r="56" spans="1:4" x14ac:dyDescent="0.15">
      <c r="A56" s="74"/>
      <c r="B56" s="17"/>
      <c r="C56" s="18"/>
      <c r="D56" s="50" t="s">
        <v>71</v>
      </c>
    </row>
    <row r="57" spans="1:4" ht="26.25" customHeight="1" x14ac:dyDescent="0.15">
      <c r="A57" s="74"/>
      <c r="B57" s="17"/>
      <c r="C57" s="18"/>
      <c r="D57" s="50" t="s">
        <v>72</v>
      </c>
    </row>
    <row r="58" spans="1:4" x14ac:dyDescent="0.15">
      <c r="A58" s="74"/>
      <c r="B58" s="17"/>
      <c r="C58" s="18" t="s">
        <v>73</v>
      </c>
      <c r="D58" s="50"/>
    </row>
    <row r="59" spans="1:4" x14ac:dyDescent="0.15">
      <c r="A59" s="74"/>
      <c r="B59" s="17"/>
      <c r="C59" s="18"/>
      <c r="D59" s="50" t="s">
        <v>74</v>
      </c>
    </row>
    <row r="60" spans="1:4" x14ac:dyDescent="0.15">
      <c r="A60" s="74"/>
      <c r="B60" s="17"/>
      <c r="C60" s="18" t="s">
        <v>75</v>
      </c>
      <c r="D60" s="50"/>
    </row>
    <row r="61" spans="1:4" x14ac:dyDescent="0.15">
      <c r="A61" s="74"/>
      <c r="B61" s="17"/>
      <c r="C61" s="18"/>
      <c r="D61" s="50" t="s">
        <v>76</v>
      </c>
    </row>
    <row r="62" spans="1:4" x14ac:dyDescent="0.15">
      <c r="A62" s="74"/>
      <c r="B62" s="17"/>
      <c r="C62" s="18" t="s">
        <v>77</v>
      </c>
      <c r="D62" s="50"/>
    </row>
    <row r="63" spans="1:4" x14ac:dyDescent="0.15">
      <c r="A63" s="74"/>
      <c r="B63" s="17"/>
      <c r="C63" s="18"/>
      <c r="D63" s="50" t="s">
        <v>78</v>
      </c>
    </row>
    <row r="64" spans="1:4" x14ac:dyDescent="0.15">
      <c r="A64" s="74"/>
      <c r="B64" s="20"/>
      <c r="C64" s="21"/>
      <c r="D64" s="51" t="s">
        <v>79</v>
      </c>
    </row>
    <row r="65" spans="1:4" x14ac:dyDescent="0.15">
      <c r="A65" s="74"/>
      <c r="B65" s="23" t="s">
        <v>80</v>
      </c>
      <c r="C65" s="24" t="s">
        <v>81</v>
      </c>
      <c r="D65" s="52"/>
    </row>
    <row r="66" spans="1:4" x14ac:dyDescent="0.15">
      <c r="A66" s="74"/>
      <c r="B66" s="23" t="s">
        <v>82</v>
      </c>
      <c r="C66" s="24" t="s">
        <v>83</v>
      </c>
      <c r="D66" s="52"/>
    </row>
    <row r="67" spans="1:4" x14ac:dyDescent="0.15">
      <c r="A67" s="74"/>
      <c r="B67" s="15" t="s">
        <v>84</v>
      </c>
      <c r="C67" s="16" t="s">
        <v>85</v>
      </c>
      <c r="D67" s="49"/>
    </row>
    <row r="68" spans="1:4" x14ac:dyDescent="0.15">
      <c r="A68" s="74"/>
      <c r="B68" s="17"/>
      <c r="C68" s="18"/>
      <c r="D68" s="50" t="s">
        <v>86</v>
      </c>
    </row>
    <row r="69" spans="1:4" ht="33" customHeight="1" x14ac:dyDescent="0.15">
      <c r="A69" s="74"/>
      <c r="B69" s="17"/>
      <c r="C69" s="18"/>
      <c r="D69" s="50" t="s">
        <v>87</v>
      </c>
    </row>
    <row r="70" spans="1:4" x14ac:dyDescent="0.15">
      <c r="A70" s="74"/>
      <c r="B70" s="17"/>
      <c r="C70" s="18" t="s">
        <v>88</v>
      </c>
      <c r="D70" s="50"/>
    </row>
    <row r="71" spans="1:4" ht="27" customHeight="1" x14ac:dyDescent="0.15">
      <c r="A71" s="74"/>
      <c r="B71" s="17"/>
      <c r="C71" s="18"/>
      <c r="D71" s="50" t="s">
        <v>89</v>
      </c>
    </row>
    <row r="72" spans="1:4" x14ac:dyDescent="0.15">
      <c r="A72" s="74"/>
      <c r="B72" s="17"/>
      <c r="C72" s="18" t="s">
        <v>90</v>
      </c>
      <c r="D72" s="50"/>
    </row>
    <row r="73" spans="1:4" ht="28.5" x14ac:dyDescent="0.15">
      <c r="A73" s="74"/>
      <c r="B73" s="20"/>
      <c r="C73" s="21"/>
      <c r="D73" s="51" t="s">
        <v>91</v>
      </c>
    </row>
    <row r="74" spans="1:4" x14ac:dyDescent="0.15">
      <c r="A74" s="74"/>
      <c r="B74" s="15" t="s">
        <v>92</v>
      </c>
      <c r="C74" s="16" t="s">
        <v>93</v>
      </c>
      <c r="D74" s="49"/>
    </row>
    <row r="75" spans="1:4" x14ac:dyDescent="0.15">
      <c r="A75" s="74"/>
      <c r="B75" s="17"/>
      <c r="C75" s="18"/>
      <c r="D75" s="50" t="s">
        <v>94</v>
      </c>
    </row>
    <row r="76" spans="1:4" x14ac:dyDescent="0.15">
      <c r="A76" s="74"/>
      <c r="B76" s="17"/>
      <c r="C76" s="18" t="s">
        <v>95</v>
      </c>
      <c r="D76" s="50"/>
    </row>
    <row r="77" spans="1:4" ht="25.5" customHeight="1" x14ac:dyDescent="0.15">
      <c r="A77" s="74"/>
      <c r="B77" s="20"/>
      <c r="C77" s="21"/>
      <c r="D77" s="51" t="s">
        <v>96</v>
      </c>
    </row>
    <row r="78" spans="1:4" ht="14.25" customHeight="1" x14ac:dyDescent="0.15">
      <c r="A78" s="73" t="s">
        <v>97</v>
      </c>
      <c r="B78" s="15" t="s">
        <v>98</v>
      </c>
      <c r="C78" s="16"/>
      <c r="D78" s="49" t="s">
        <v>99</v>
      </c>
    </row>
    <row r="79" spans="1:4" ht="28.5" x14ac:dyDescent="0.15">
      <c r="A79" s="74"/>
      <c r="B79" s="17"/>
      <c r="C79" s="18"/>
      <c r="D79" s="50" t="s">
        <v>100</v>
      </c>
    </row>
    <row r="80" spans="1:4" x14ac:dyDescent="0.15">
      <c r="A80" s="74"/>
      <c r="B80" s="20"/>
      <c r="C80" s="21"/>
      <c r="D80" s="51" t="s">
        <v>101</v>
      </c>
    </row>
    <row r="81" spans="1:4" x14ac:dyDescent="0.15">
      <c r="A81" s="74"/>
      <c r="B81" s="15" t="s">
        <v>102</v>
      </c>
      <c r="C81" s="16"/>
      <c r="D81" s="49" t="s">
        <v>103</v>
      </c>
    </row>
    <row r="82" spans="1:4" x14ac:dyDescent="0.15">
      <c r="A82" s="74"/>
      <c r="B82" s="17"/>
      <c r="C82" s="18"/>
      <c r="D82" s="50" t="s">
        <v>104</v>
      </c>
    </row>
    <row r="83" spans="1:4" ht="28.5" x14ac:dyDescent="0.15">
      <c r="A83" s="74"/>
      <c r="B83" s="17"/>
      <c r="C83" s="18"/>
      <c r="D83" s="50" t="s">
        <v>105</v>
      </c>
    </row>
    <row r="84" spans="1:4" ht="28.5" x14ac:dyDescent="0.15">
      <c r="A84" s="74"/>
      <c r="B84" s="20"/>
      <c r="C84" s="21"/>
      <c r="D84" s="51" t="s">
        <v>106</v>
      </c>
    </row>
    <row r="85" spans="1:4" ht="28.5" x14ac:dyDescent="0.15">
      <c r="A85" s="74"/>
      <c r="B85" s="15" t="s">
        <v>107</v>
      </c>
      <c r="C85" s="16"/>
      <c r="D85" s="49" t="s">
        <v>108</v>
      </c>
    </row>
    <row r="86" spans="1:4" ht="42.75" x14ac:dyDescent="0.15">
      <c r="A86" s="74"/>
      <c r="B86" s="17"/>
      <c r="C86" s="18"/>
      <c r="D86" s="50" t="s">
        <v>109</v>
      </c>
    </row>
    <row r="87" spans="1:4" x14ac:dyDescent="0.15">
      <c r="A87" s="74"/>
      <c r="B87" s="20"/>
      <c r="C87" s="21"/>
      <c r="D87" s="51" t="s">
        <v>110</v>
      </c>
    </row>
    <row r="88" spans="1:4" x14ac:dyDescent="0.15">
      <c r="A88" s="74"/>
      <c r="B88" s="19" t="s">
        <v>111</v>
      </c>
      <c r="C88" s="18"/>
      <c r="D88" s="50" t="s">
        <v>112</v>
      </c>
    </row>
    <row r="89" spans="1:4" x14ac:dyDescent="0.15">
      <c r="A89" s="75"/>
      <c r="B89" s="22"/>
      <c r="C89" s="21"/>
      <c r="D89" s="51" t="s">
        <v>113</v>
      </c>
    </row>
    <row r="90" spans="1:4" x14ac:dyDescent="0.15">
      <c r="A90" s="73" t="s">
        <v>114</v>
      </c>
      <c r="B90" s="15" t="s">
        <v>115</v>
      </c>
      <c r="C90" s="16" t="s">
        <v>116</v>
      </c>
      <c r="D90" s="49"/>
    </row>
    <row r="91" spans="1:4" ht="31.5" customHeight="1" x14ac:dyDescent="0.15">
      <c r="A91" s="74"/>
      <c r="B91" s="17"/>
      <c r="C91" s="18"/>
      <c r="D91" s="50" t="s">
        <v>117</v>
      </c>
    </row>
    <row r="92" spans="1:4" x14ac:dyDescent="0.15">
      <c r="A92" s="74"/>
      <c r="B92" s="17"/>
      <c r="C92" s="18" t="s">
        <v>118</v>
      </c>
      <c r="D92" s="50"/>
    </row>
    <row r="93" spans="1:4" ht="28.5" x14ac:dyDescent="0.15">
      <c r="A93" s="74"/>
      <c r="B93" s="20"/>
      <c r="C93" s="21"/>
      <c r="D93" s="51" t="s">
        <v>119</v>
      </c>
    </row>
    <row r="94" spans="1:4" ht="29.25" customHeight="1" x14ac:dyDescent="0.15">
      <c r="A94" s="74"/>
      <c r="B94" s="15" t="s">
        <v>120</v>
      </c>
      <c r="C94" s="16"/>
      <c r="D94" s="49" t="s">
        <v>121</v>
      </c>
    </row>
    <row r="95" spans="1:4" x14ac:dyDescent="0.15">
      <c r="A95" s="74"/>
      <c r="B95" s="17"/>
      <c r="C95" s="18"/>
      <c r="D95" s="50" t="s">
        <v>122</v>
      </c>
    </row>
    <row r="96" spans="1:4" x14ac:dyDescent="0.15">
      <c r="A96" s="74"/>
      <c r="B96" s="20"/>
      <c r="C96" s="21"/>
      <c r="D96" s="51" t="s">
        <v>123</v>
      </c>
    </row>
    <row r="97" spans="1:4" ht="28.5" x14ac:dyDescent="0.15">
      <c r="A97" s="74"/>
      <c r="B97" s="23" t="s">
        <v>124</v>
      </c>
      <c r="C97" s="24"/>
      <c r="D97" s="52" t="s">
        <v>125</v>
      </c>
    </row>
    <row r="98" spans="1:4" x14ac:dyDescent="0.15">
      <c r="A98" s="74"/>
      <c r="B98" s="15" t="s">
        <v>126</v>
      </c>
      <c r="C98" s="16"/>
      <c r="D98" s="49" t="s">
        <v>127</v>
      </c>
    </row>
    <row r="99" spans="1:4" ht="28.5" x14ac:dyDescent="0.15">
      <c r="A99" s="74"/>
      <c r="B99" s="17"/>
      <c r="C99" s="18"/>
      <c r="D99" s="50" t="s">
        <v>128</v>
      </c>
    </row>
    <row r="100" spans="1:4" x14ac:dyDescent="0.15">
      <c r="A100" s="74"/>
      <c r="B100" s="20"/>
      <c r="C100" s="21"/>
      <c r="D100" s="51" t="s">
        <v>129</v>
      </c>
    </row>
    <row r="101" spans="1:4" x14ac:dyDescent="0.15">
      <c r="A101" s="75"/>
      <c r="B101" s="22" t="s">
        <v>130</v>
      </c>
      <c r="C101" s="21"/>
      <c r="D101" s="51" t="s">
        <v>131</v>
      </c>
    </row>
    <row r="102" spans="1:4" x14ac:dyDescent="0.15">
      <c r="A102" s="73" t="s">
        <v>132</v>
      </c>
      <c r="B102" s="15" t="s">
        <v>133</v>
      </c>
      <c r="C102" s="16" t="s">
        <v>134</v>
      </c>
      <c r="D102" s="49"/>
    </row>
    <row r="103" spans="1:4" ht="28.5" x14ac:dyDescent="0.15">
      <c r="A103" s="74"/>
      <c r="B103" s="17"/>
      <c r="C103" s="18"/>
      <c r="D103" s="50" t="s">
        <v>135</v>
      </c>
    </row>
    <row r="104" spans="1:4" ht="39.75" customHeight="1" x14ac:dyDescent="0.15">
      <c r="A104" s="74"/>
      <c r="B104" s="17"/>
      <c r="C104" s="18"/>
      <c r="D104" s="50" t="s">
        <v>136</v>
      </c>
    </row>
    <row r="105" spans="1:4" x14ac:dyDescent="0.15">
      <c r="A105" s="74"/>
      <c r="B105" s="17"/>
      <c r="C105" s="18" t="s">
        <v>137</v>
      </c>
      <c r="D105" s="50"/>
    </row>
    <row r="106" spans="1:4" x14ac:dyDescent="0.15">
      <c r="A106" s="74"/>
      <c r="B106" s="17"/>
      <c r="C106" s="18"/>
      <c r="D106" s="50" t="s">
        <v>138</v>
      </c>
    </row>
    <row r="107" spans="1:4" x14ac:dyDescent="0.15">
      <c r="A107" s="74"/>
      <c r="B107" s="17"/>
      <c r="C107" s="18"/>
      <c r="D107" s="50" t="s">
        <v>139</v>
      </c>
    </row>
    <row r="108" spans="1:4" ht="28.5" x14ac:dyDescent="0.15">
      <c r="A108" s="74"/>
      <c r="B108" s="17"/>
      <c r="C108" s="18"/>
      <c r="D108" s="50" t="s">
        <v>140</v>
      </c>
    </row>
    <row r="109" spans="1:4" ht="28.5" x14ac:dyDescent="0.15">
      <c r="A109" s="74"/>
      <c r="B109" s="20"/>
      <c r="C109" s="21"/>
      <c r="D109" s="51" t="s">
        <v>141</v>
      </c>
    </row>
    <row r="110" spans="1:4" ht="28.5" x14ac:dyDescent="0.15">
      <c r="A110" s="74"/>
      <c r="B110" s="15" t="s">
        <v>142</v>
      </c>
      <c r="C110" s="16"/>
      <c r="D110" s="49" t="s">
        <v>143</v>
      </c>
    </row>
    <row r="111" spans="1:4" ht="28.5" x14ac:dyDescent="0.15">
      <c r="A111" s="74"/>
      <c r="B111" s="20"/>
      <c r="C111" s="21"/>
      <c r="D111" s="51" t="s">
        <v>144</v>
      </c>
    </row>
    <row r="112" spans="1:4" x14ac:dyDescent="0.15">
      <c r="A112" s="74"/>
      <c r="B112" s="19" t="s">
        <v>145</v>
      </c>
      <c r="C112" s="18"/>
      <c r="D112" s="50" t="s">
        <v>146</v>
      </c>
    </row>
    <row r="113" spans="1:4" x14ac:dyDescent="0.15">
      <c r="A113" s="74"/>
      <c r="B113" s="19"/>
      <c r="C113" s="18"/>
      <c r="D113" s="50" t="s">
        <v>147</v>
      </c>
    </row>
    <row r="114" spans="1:4" x14ac:dyDescent="0.15">
      <c r="A114" s="74"/>
      <c r="B114" s="19"/>
      <c r="C114" s="18"/>
      <c r="D114" s="50" t="s">
        <v>148</v>
      </c>
    </row>
    <row r="115" spans="1:4" ht="28.5" x14ac:dyDescent="0.15">
      <c r="A115" s="74"/>
      <c r="B115" s="19"/>
      <c r="C115" s="18"/>
      <c r="D115" s="50" t="s">
        <v>149</v>
      </c>
    </row>
    <row r="116" spans="1:4" x14ac:dyDescent="0.15">
      <c r="A116" s="74"/>
      <c r="B116" s="15" t="s">
        <v>150</v>
      </c>
      <c r="C116" s="16"/>
      <c r="D116" s="49" t="s">
        <v>151</v>
      </c>
    </row>
    <row r="117" spans="1:4" x14ac:dyDescent="0.15">
      <c r="A117" s="74"/>
      <c r="B117" s="17"/>
      <c r="C117" s="18"/>
      <c r="D117" s="50" t="s">
        <v>152</v>
      </c>
    </row>
    <row r="118" spans="1:4" x14ac:dyDescent="0.15">
      <c r="A118" s="74"/>
      <c r="B118" s="20"/>
      <c r="C118" s="21"/>
      <c r="D118" s="51" t="s">
        <v>153</v>
      </c>
    </row>
    <row r="119" spans="1:4" ht="28.5" x14ac:dyDescent="0.15">
      <c r="A119" s="74"/>
      <c r="B119" s="15" t="s">
        <v>154</v>
      </c>
      <c r="C119" s="16"/>
      <c r="D119" s="49" t="s">
        <v>155</v>
      </c>
    </row>
    <row r="120" spans="1:4" ht="28.5" x14ac:dyDescent="0.15">
      <c r="A120" s="74"/>
      <c r="B120" s="17"/>
      <c r="C120" s="18"/>
      <c r="D120" s="50" t="s">
        <v>156</v>
      </c>
    </row>
    <row r="121" spans="1:4" ht="28.5" x14ac:dyDescent="0.15">
      <c r="A121" s="74"/>
      <c r="B121" s="20"/>
      <c r="C121" s="21"/>
      <c r="D121" s="51" t="s">
        <v>157</v>
      </c>
    </row>
    <row r="122" spans="1:4" ht="42.75" x14ac:dyDescent="0.15">
      <c r="A122" s="74"/>
      <c r="B122" s="19" t="s">
        <v>158</v>
      </c>
      <c r="C122" s="18"/>
      <c r="D122" s="50" t="s">
        <v>159</v>
      </c>
    </row>
    <row r="123" spans="1:4" x14ac:dyDescent="0.15">
      <c r="A123" s="75"/>
      <c r="B123" s="22"/>
      <c r="C123" s="21"/>
      <c r="D123" s="51" t="s">
        <v>160</v>
      </c>
    </row>
    <row r="124" spans="1:4" x14ac:dyDescent="0.15">
      <c r="A124" s="73" t="s">
        <v>161</v>
      </c>
      <c r="B124" s="15" t="s">
        <v>162</v>
      </c>
      <c r="C124" s="16" t="s">
        <v>163</v>
      </c>
      <c r="D124" s="49"/>
    </row>
    <row r="125" spans="1:4" ht="57" x14ac:dyDescent="0.15">
      <c r="A125" s="74"/>
      <c r="B125" s="17"/>
      <c r="C125" s="18"/>
      <c r="D125" s="50" t="s">
        <v>164</v>
      </c>
    </row>
    <row r="126" spans="1:4" ht="28.5" x14ac:dyDescent="0.15">
      <c r="A126" s="74"/>
      <c r="B126" s="17"/>
      <c r="C126" s="18"/>
      <c r="D126" s="50" t="s">
        <v>165</v>
      </c>
    </row>
    <row r="127" spans="1:4" x14ac:dyDescent="0.15">
      <c r="A127" s="74"/>
      <c r="B127" s="17"/>
      <c r="C127" s="18" t="s">
        <v>166</v>
      </c>
      <c r="D127" s="50"/>
    </row>
    <row r="128" spans="1:4" ht="28.5" x14ac:dyDescent="0.15">
      <c r="A128" s="74"/>
      <c r="B128" s="17"/>
      <c r="C128" s="18"/>
      <c r="D128" s="50" t="s">
        <v>167</v>
      </c>
    </row>
    <row r="129" spans="1:4" ht="28.5" x14ac:dyDescent="0.15">
      <c r="A129" s="74"/>
      <c r="B129" s="17"/>
      <c r="C129" s="18"/>
      <c r="D129" s="50" t="s">
        <v>168</v>
      </c>
    </row>
    <row r="130" spans="1:4" x14ac:dyDescent="0.15">
      <c r="A130" s="74"/>
      <c r="B130" s="17"/>
      <c r="C130" s="18" t="s">
        <v>169</v>
      </c>
      <c r="D130" s="50"/>
    </row>
    <row r="131" spans="1:4" x14ac:dyDescent="0.15">
      <c r="A131" s="74"/>
      <c r="B131" s="17"/>
      <c r="C131" s="18"/>
      <c r="D131" s="50" t="s">
        <v>170</v>
      </c>
    </row>
    <row r="132" spans="1:4" x14ac:dyDescent="0.15">
      <c r="A132" s="74"/>
      <c r="B132" s="17"/>
      <c r="C132" s="18" t="s">
        <v>171</v>
      </c>
      <c r="D132" s="50"/>
    </row>
    <row r="133" spans="1:4" ht="28.5" x14ac:dyDescent="0.15">
      <c r="A133" s="74"/>
      <c r="B133" s="17"/>
      <c r="C133" s="18"/>
      <c r="D133" s="50" t="s">
        <v>172</v>
      </c>
    </row>
    <row r="134" spans="1:4" x14ac:dyDescent="0.15">
      <c r="A134" s="74"/>
      <c r="B134" s="17"/>
      <c r="C134" s="18" t="s">
        <v>173</v>
      </c>
      <c r="D134" s="50"/>
    </row>
    <row r="135" spans="1:4" ht="27.75" customHeight="1" x14ac:dyDescent="0.15">
      <c r="A135" s="74"/>
      <c r="B135" s="17"/>
      <c r="C135" s="18"/>
      <c r="D135" s="50" t="s">
        <v>174</v>
      </c>
    </row>
    <row r="136" spans="1:4" x14ac:dyDescent="0.15">
      <c r="A136" s="74"/>
      <c r="B136" s="17"/>
      <c r="C136" s="18" t="s">
        <v>175</v>
      </c>
      <c r="D136" s="50"/>
    </row>
    <row r="137" spans="1:4" x14ac:dyDescent="0.15">
      <c r="A137" s="74"/>
      <c r="B137" s="17"/>
      <c r="C137" s="18"/>
      <c r="D137" s="50" t="s">
        <v>176</v>
      </c>
    </row>
    <row r="138" spans="1:4" ht="28.5" x14ac:dyDescent="0.15">
      <c r="A138" s="74"/>
      <c r="B138" s="20"/>
      <c r="C138" s="21"/>
      <c r="D138" s="51" t="s">
        <v>177</v>
      </c>
    </row>
    <row r="139" spans="1:4" x14ac:dyDescent="0.15">
      <c r="A139" s="74"/>
      <c r="B139" s="15" t="s">
        <v>178</v>
      </c>
      <c r="C139" s="16" t="s">
        <v>179</v>
      </c>
      <c r="D139" s="49"/>
    </row>
    <row r="140" spans="1:4" x14ac:dyDescent="0.15">
      <c r="A140" s="74"/>
      <c r="B140" s="17"/>
      <c r="C140" s="18"/>
      <c r="D140" s="50" t="s">
        <v>180</v>
      </c>
    </row>
    <row r="141" spans="1:4" x14ac:dyDescent="0.15">
      <c r="A141" s="74"/>
      <c r="B141" s="17"/>
      <c r="C141" s="18" t="s">
        <v>181</v>
      </c>
      <c r="D141" s="50"/>
    </row>
    <row r="142" spans="1:4" x14ac:dyDescent="0.15">
      <c r="A142" s="74"/>
      <c r="B142" s="17"/>
      <c r="C142" s="18"/>
      <c r="D142" s="50" t="s">
        <v>182</v>
      </c>
    </row>
    <row r="143" spans="1:4" x14ac:dyDescent="0.15">
      <c r="A143" s="74"/>
      <c r="B143" s="17"/>
      <c r="C143" s="18" t="s">
        <v>183</v>
      </c>
      <c r="D143" s="50"/>
    </row>
    <row r="144" spans="1:4" ht="28.5" x14ac:dyDescent="0.15">
      <c r="A144" s="74"/>
      <c r="B144" s="20"/>
      <c r="C144" s="21"/>
      <c r="D144" s="51" t="s">
        <v>184</v>
      </c>
    </row>
    <row r="145" spans="1:4" x14ac:dyDescent="0.15">
      <c r="A145" s="74"/>
      <c r="B145" s="15" t="s">
        <v>185</v>
      </c>
      <c r="C145" s="16" t="s">
        <v>186</v>
      </c>
      <c r="D145" s="49"/>
    </row>
    <row r="146" spans="1:4" ht="28.5" x14ac:dyDescent="0.15">
      <c r="A146" s="74"/>
      <c r="B146" s="17"/>
      <c r="C146" s="18"/>
      <c r="D146" s="50" t="s">
        <v>187</v>
      </c>
    </row>
    <row r="147" spans="1:4" x14ac:dyDescent="0.15">
      <c r="A147" s="74"/>
      <c r="B147" s="17"/>
      <c r="C147" s="18" t="s">
        <v>188</v>
      </c>
      <c r="D147" s="50"/>
    </row>
    <row r="148" spans="1:4" ht="28.5" x14ac:dyDescent="0.15">
      <c r="A148" s="74"/>
      <c r="B148" s="17"/>
      <c r="C148" s="18"/>
      <c r="D148" s="50" t="s">
        <v>189</v>
      </c>
    </row>
    <row r="149" spans="1:4" x14ac:dyDescent="0.15">
      <c r="A149" s="74"/>
      <c r="B149" s="17"/>
      <c r="C149" s="18" t="s">
        <v>190</v>
      </c>
      <c r="D149" s="50"/>
    </row>
    <row r="150" spans="1:4" ht="28.5" x14ac:dyDescent="0.15">
      <c r="A150" s="74"/>
      <c r="B150" s="17"/>
      <c r="C150" s="18"/>
      <c r="D150" s="50" t="s">
        <v>191</v>
      </c>
    </row>
    <row r="151" spans="1:4" x14ac:dyDescent="0.15">
      <c r="A151" s="74"/>
      <c r="B151" s="17"/>
      <c r="C151" s="18" t="s">
        <v>192</v>
      </c>
      <c r="D151" s="50"/>
    </row>
    <row r="152" spans="1:4" ht="28.5" x14ac:dyDescent="0.15">
      <c r="A152" s="74"/>
      <c r="B152" s="17"/>
      <c r="C152" s="18"/>
      <c r="D152" s="50" t="s">
        <v>193</v>
      </c>
    </row>
    <row r="153" spans="1:4" x14ac:dyDescent="0.15">
      <c r="A153" s="74"/>
      <c r="B153" s="17"/>
      <c r="C153" s="18" t="s">
        <v>194</v>
      </c>
      <c r="D153" s="50"/>
    </row>
    <row r="154" spans="1:4" ht="28.5" x14ac:dyDescent="0.15">
      <c r="A154" s="74"/>
      <c r="B154" s="17"/>
      <c r="C154" s="18"/>
      <c r="D154" s="50" t="s">
        <v>195</v>
      </c>
    </row>
    <row r="155" spans="1:4" x14ac:dyDescent="0.15">
      <c r="A155" s="74"/>
      <c r="B155" s="17"/>
      <c r="C155" s="18" t="s">
        <v>196</v>
      </c>
      <c r="D155" s="50"/>
    </row>
    <row r="156" spans="1:4" x14ac:dyDescent="0.15">
      <c r="A156" s="74"/>
      <c r="B156" s="17"/>
      <c r="C156" s="18"/>
      <c r="D156" s="50" t="s">
        <v>197</v>
      </c>
    </row>
    <row r="157" spans="1:4" x14ac:dyDescent="0.15">
      <c r="A157" s="74"/>
      <c r="B157" s="17"/>
      <c r="C157" s="18" t="s">
        <v>198</v>
      </c>
      <c r="D157" s="50"/>
    </row>
    <row r="158" spans="1:4" ht="42.75" x14ac:dyDescent="0.15">
      <c r="A158" s="74"/>
      <c r="B158" s="20"/>
      <c r="C158" s="21"/>
      <c r="D158" s="51" t="s">
        <v>199</v>
      </c>
    </row>
    <row r="159" spans="1:4" x14ac:dyDescent="0.15">
      <c r="A159" s="74"/>
      <c r="B159" s="15" t="s">
        <v>200</v>
      </c>
      <c r="C159" s="16" t="s">
        <v>201</v>
      </c>
      <c r="D159" s="49"/>
    </row>
    <row r="160" spans="1:4" x14ac:dyDescent="0.15">
      <c r="A160" s="74"/>
      <c r="B160" s="17"/>
      <c r="C160" s="18"/>
      <c r="D160" s="50" t="s">
        <v>202</v>
      </c>
    </row>
    <row r="161" spans="1:4" x14ac:dyDescent="0.15">
      <c r="A161" s="74"/>
      <c r="B161" s="17"/>
      <c r="C161" s="18" t="s">
        <v>203</v>
      </c>
      <c r="D161" s="50"/>
    </row>
    <row r="162" spans="1:4" x14ac:dyDescent="0.15">
      <c r="A162" s="74"/>
      <c r="B162" s="17"/>
      <c r="C162" s="18"/>
      <c r="D162" s="50" t="s">
        <v>204</v>
      </c>
    </row>
    <row r="163" spans="1:4" x14ac:dyDescent="0.15">
      <c r="A163" s="74"/>
      <c r="B163" s="17"/>
      <c r="C163" s="18" t="s">
        <v>205</v>
      </c>
      <c r="D163" s="50"/>
    </row>
    <row r="164" spans="1:4" x14ac:dyDescent="0.15">
      <c r="A164" s="74"/>
      <c r="B164" s="17"/>
      <c r="C164" s="18"/>
      <c r="D164" s="50" t="s">
        <v>206</v>
      </c>
    </row>
    <row r="165" spans="1:4" x14ac:dyDescent="0.15">
      <c r="A165" s="74"/>
      <c r="B165" s="17"/>
      <c r="C165" s="18" t="s">
        <v>207</v>
      </c>
      <c r="D165" s="50"/>
    </row>
    <row r="166" spans="1:4" x14ac:dyDescent="0.15">
      <c r="A166" s="74"/>
      <c r="B166" s="17"/>
      <c r="C166" s="18"/>
      <c r="D166" s="50" t="s">
        <v>208</v>
      </c>
    </row>
    <row r="167" spans="1:4" x14ac:dyDescent="0.15">
      <c r="A167" s="74"/>
      <c r="B167" s="17"/>
      <c r="C167" s="18" t="s">
        <v>209</v>
      </c>
      <c r="D167" s="50"/>
    </row>
    <row r="168" spans="1:4" x14ac:dyDescent="0.15">
      <c r="A168" s="74"/>
      <c r="B168" s="20"/>
      <c r="C168" s="21"/>
      <c r="D168" s="51" t="s">
        <v>210</v>
      </c>
    </row>
    <row r="169" spans="1:4" x14ac:dyDescent="0.15">
      <c r="A169" s="74"/>
      <c r="B169" s="15" t="s">
        <v>211</v>
      </c>
      <c r="C169" s="16" t="s">
        <v>212</v>
      </c>
      <c r="D169" s="49"/>
    </row>
    <row r="170" spans="1:4" ht="28.5" x14ac:dyDescent="0.15">
      <c r="A170" s="74"/>
      <c r="B170" s="20"/>
      <c r="C170" s="21"/>
      <c r="D170" s="51" t="s">
        <v>213</v>
      </c>
    </row>
    <row r="171" spans="1:4" ht="28.5" x14ac:dyDescent="0.15">
      <c r="A171" s="74"/>
      <c r="B171" s="15" t="s">
        <v>214</v>
      </c>
      <c r="C171" s="16"/>
      <c r="D171" s="49" t="s">
        <v>215</v>
      </c>
    </row>
    <row r="172" spans="1:4" ht="28.5" x14ac:dyDescent="0.15">
      <c r="A172" s="74"/>
      <c r="B172" s="17"/>
      <c r="C172" s="18"/>
      <c r="D172" s="50" t="s">
        <v>216</v>
      </c>
    </row>
    <row r="173" spans="1:4" x14ac:dyDescent="0.15">
      <c r="A173" s="74"/>
      <c r="B173" s="20"/>
      <c r="C173" s="21"/>
      <c r="D173" s="51" t="s">
        <v>217</v>
      </c>
    </row>
    <row r="174" spans="1:4" x14ac:dyDescent="0.15">
      <c r="A174" s="74"/>
      <c r="B174" s="23" t="s">
        <v>218</v>
      </c>
      <c r="C174" s="24"/>
      <c r="D174" s="52" t="s">
        <v>219</v>
      </c>
    </row>
    <row r="175" spans="1:4" ht="28.5" x14ac:dyDescent="0.15">
      <c r="A175" s="74"/>
      <c r="B175" s="23" t="s">
        <v>220</v>
      </c>
      <c r="C175" s="24"/>
      <c r="D175" s="52" t="s">
        <v>221</v>
      </c>
    </row>
    <row r="176" spans="1:4" x14ac:dyDescent="0.15">
      <c r="A176" s="74"/>
      <c r="B176" s="15" t="s">
        <v>222</v>
      </c>
      <c r="C176" s="16" t="s">
        <v>223</v>
      </c>
      <c r="D176" s="49"/>
    </row>
    <row r="177" spans="1:4" ht="42.75" x14ac:dyDescent="0.15">
      <c r="A177" s="74"/>
      <c r="B177" s="17"/>
      <c r="C177" s="18"/>
      <c r="D177" s="50" t="s">
        <v>224</v>
      </c>
    </row>
    <row r="178" spans="1:4" x14ac:dyDescent="0.15">
      <c r="A178" s="74"/>
      <c r="B178" s="17"/>
      <c r="C178" s="18" t="s">
        <v>225</v>
      </c>
      <c r="D178" s="50"/>
    </row>
    <row r="179" spans="1:4" x14ac:dyDescent="0.15">
      <c r="A179" s="74"/>
      <c r="B179" s="17"/>
      <c r="C179" s="18"/>
      <c r="D179" s="50" t="s">
        <v>226</v>
      </c>
    </row>
    <row r="180" spans="1:4" x14ac:dyDescent="0.15">
      <c r="A180" s="74"/>
      <c r="B180" s="17"/>
      <c r="C180" s="18" t="s">
        <v>90</v>
      </c>
      <c r="D180" s="50"/>
    </row>
    <row r="181" spans="1:4" x14ac:dyDescent="0.15">
      <c r="A181" s="74"/>
      <c r="B181" s="20"/>
      <c r="C181" s="21"/>
      <c r="D181" s="51" t="s">
        <v>227</v>
      </c>
    </row>
    <row r="182" spans="1:4" x14ac:dyDescent="0.15">
      <c r="A182" s="74"/>
      <c r="B182" s="19" t="s">
        <v>228</v>
      </c>
      <c r="C182" s="18"/>
      <c r="D182" s="50" t="s">
        <v>229</v>
      </c>
    </row>
    <row r="183" spans="1:4" x14ac:dyDescent="0.15">
      <c r="A183" s="75"/>
      <c r="B183" s="22"/>
      <c r="C183" s="21"/>
      <c r="D183" s="51" t="s">
        <v>230</v>
      </c>
    </row>
    <row r="184" spans="1:4" ht="28.5" x14ac:dyDescent="0.15">
      <c r="A184" s="73" t="s">
        <v>231</v>
      </c>
      <c r="B184" s="23" t="s">
        <v>232</v>
      </c>
      <c r="C184" s="24"/>
      <c r="D184" s="52" t="s">
        <v>233</v>
      </c>
    </row>
    <row r="185" spans="1:4" ht="28.5" x14ac:dyDescent="0.15">
      <c r="A185" s="74"/>
      <c r="B185" s="23" t="s">
        <v>234</v>
      </c>
      <c r="C185" s="24"/>
      <c r="D185" s="52" t="s">
        <v>235</v>
      </c>
    </row>
    <row r="186" spans="1:4" x14ac:dyDescent="0.15">
      <c r="A186" s="74"/>
      <c r="B186" s="23" t="s">
        <v>236</v>
      </c>
      <c r="C186" s="24"/>
      <c r="D186" s="52" t="s">
        <v>237</v>
      </c>
    </row>
    <row r="187" spans="1:4" ht="28.5" x14ac:dyDescent="0.15">
      <c r="A187" s="74"/>
      <c r="B187" s="23" t="s">
        <v>238</v>
      </c>
      <c r="C187" s="24"/>
      <c r="D187" s="52" t="s">
        <v>239</v>
      </c>
    </row>
    <row r="188" spans="1:4" ht="42.75" x14ac:dyDescent="0.15">
      <c r="A188" s="74"/>
      <c r="B188" s="15" t="s">
        <v>240</v>
      </c>
      <c r="C188" s="16"/>
      <c r="D188" s="49" t="s">
        <v>883</v>
      </c>
    </row>
    <row r="189" spans="1:4" x14ac:dyDescent="0.15">
      <c r="A189" s="74"/>
      <c r="B189" s="20"/>
      <c r="C189" s="21"/>
      <c r="D189" s="51" t="s">
        <v>241</v>
      </c>
    </row>
    <row r="190" spans="1:4" ht="28.5" x14ac:dyDescent="0.15">
      <c r="A190" s="74"/>
      <c r="B190" s="23" t="s">
        <v>242</v>
      </c>
      <c r="C190" s="24"/>
      <c r="D190" s="52" t="s">
        <v>243</v>
      </c>
    </row>
    <row r="191" spans="1:4" x14ac:dyDescent="0.15">
      <c r="A191" s="74"/>
      <c r="B191" s="19" t="s">
        <v>244</v>
      </c>
      <c r="C191" s="18"/>
      <c r="D191" s="50" t="s">
        <v>245</v>
      </c>
    </row>
    <row r="192" spans="1:4" ht="28.5" x14ac:dyDescent="0.15">
      <c r="A192" s="75"/>
      <c r="B192" s="22"/>
      <c r="C192" s="21"/>
      <c r="D192" s="51" t="s">
        <v>246</v>
      </c>
    </row>
    <row r="193" spans="1:4" x14ac:dyDescent="0.15">
      <c r="A193" s="73" t="s">
        <v>247</v>
      </c>
      <c r="B193" s="23" t="s">
        <v>248</v>
      </c>
      <c r="C193" s="24"/>
      <c r="D193" s="52" t="s">
        <v>249</v>
      </c>
    </row>
    <row r="194" spans="1:4" ht="28.5" x14ac:dyDescent="0.15">
      <c r="A194" s="74"/>
      <c r="B194" s="23" t="s">
        <v>250</v>
      </c>
      <c r="C194" s="24"/>
      <c r="D194" s="52" t="s">
        <v>251</v>
      </c>
    </row>
    <row r="195" spans="1:4" ht="28.5" x14ac:dyDescent="0.15">
      <c r="A195" s="74"/>
      <c r="B195" s="23" t="s">
        <v>252</v>
      </c>
      <c r="C195" s="24"/>
      <c r="D195" s="52" t="s">
        <v>253</v>
      </c>
    </row>
    <row r="196" spans="1:4" x14ac:dyDescent="0.15">
      <c r="A196" s="75"/>
      <c r="B196" s="23" t="s">
        <v>254</v>
      </c>
      <c r="C196" s="24"/>
      <c r="D196" s="52" t="s">
        <v>255</v>
      </c>
    </row>
    <row r="197" spans="1:4" x14ac:dyDescent="0.15">
      <c r="A197" s="73" t="s">
        <v>256</v>
      </c>
      <c r="B197" s="15" t="s">
        <v>257</v>
      </c>
      <c r="C197" s="16"/>
      <c r="D197" s="49" t="s">
        <v>258</v>
      </c>
    </row>
    <row r="198" spans="1:4" ht="28.5" x14ac:dyDescent="0.15">
      <c r="A198" s="74"/>
      <c r="B198" s="17"/>
      <c r="C198" s="18"/>
      <c r="D198" s="50" t="s">
        <v>259</v>
      </c>
    </row>
    <row r="199" spans="1:4" x14ac:dyDescent="0.15">
      <c r="A199" s="74"/>
      <c r="B199" s="20"/>
      <c r="C199" s="21"/>
      <c r="D199" s="51" t="s">
        <v>260</v>
      </c>
    </row>
    <row r="200" spans="1:4" ht="28.5" x14ac:dyDescent="0.15">
      <c r="A200" s="74"/>
      <c r="B200" s="15" t="s">
        <v>261</v>
      </c>
      <c r="C200" s="16"/>
      <c r="D200" s="49" t="s">
        <v>262</v>
      </c>
    </row>
    <row r="201" spans="1:4" x14ac:dyDescent="0.15">
      <c r="A201" s="74"/>
      <c r="B201" s="20"/>
      <c r="C201" s="21"/>
      <c r="D201" s="51" t="s">
        <v>263</v>
      </c>
    </row>
    <row r="202" spans="1:4" ht="28.5" x14ac:dyDescent="0.15">
      <c r="A202" s="74"/>
      <c r="B202" s="15" t="s">
        <v>264</v>
      </c>
      <c r="C202" s="16"/>
      <c r="D202" s="49" t="s">
        <v>265</v>
      </c>
    </row>
    <row r="203" spans="1:4" x14ac:dyDescent="0.15">
      <c r="A203" s="74"/>
      <c r="B203" s="17"/>
      <c r="C203" s="18"/>
      <c r="D203" s="50" t="s">
        <v>266</v>
      </c>
    </row>
    <row r="204" spans="1:4" x14ac:dyDescent="0.15">
      <c r="A204" s="74"/>
      <c r="B204" s="20"/>
      <c r="C204" s="21"/>
      <c r="D204" s="51" t="s">
        <v>267</v>
      </c>
    </row>
    <row r="205" spans="1:4" x14ac:dyDescent="0.15">
      <c r="A205" s="74"/>
      <c r="B205" s="15" t="s">
        <v>268</v>
      </c>
      <c r="C205" s="16" t="s">
        <v>269</v>
      </c>
      <c r="D205" s="49"/>
    </row>
    <row r="206" spans="1:4" x14ac:dyDescent="0.15">
      <c r="A206" s="74"/>
      <c r="B206" s="17"/>
      <c r="C206" s="18"/>
      <c r="D206" s="50" t="s">
        <v>270</v>
      </c>
    </row>
    <row r="207" spans="1:4" ht="28.5" x14ac:dyDescent="0.15">
      <c r="A207" s="74"/>
      <c r="B207" s="17"/>
      <c r="C207" s="18"/>
      <c r="D207" s="50" t="s">
        <v>271</v>
      </c>
    </row>
    <row r="208" spans="1:4" x14ac:dyDescent="0.15">
      <c r="A208" s="74"/>
      <c r="B208" s="17"/>
      <c r="C208" s="18" t="s">
        <v>272</v>
      </c>
      <c r="D208" s="50"/>
    </row>
    <row r="209" spans="1:4" x14ac:dyDescent="0.15">
      <c r="A209" s="74"/>
      <c r="B209" s="17"/>
      <c r="C209" s="18"/>
      <c r="D209" s="50" t="s">
        <v>273</v>
      </c>
    </row>
    <row r="210" spans="1:4" x14ac:dyDescent="0.15">
      <c r="A210" s="74"/>
      <c r="B210" s="17"/>
      <c r="C210" s="18" t="s">
        <v>884</v>
      </c>
      <c r="D210" s="50"/>
    </row>
    <row r="211" spans="1:4" x14ac:dyDescent="0.15">
      <c r="A211" s="74"/>
      <c r="B211" s="17"/>
      <c r="C211" s="18"/>
      <c r="D211" s="50" t="s">
        <v>885</v>
      </c>
    </row>
    <row r="212" spans="1:4" x14ac:dyDescent="0.15">
      <c r="A212" s="74"/>
      <c r="B212" s="17"/>
      <c r="C212" s="18" t="s">
        <v>274</v>
      </c>
      <c r="D212" s="50"/>
    </row>
    <row r="213" spans="1:4" ht="28.5" x14ac:dyDescent="0.15">
      <c r="A213" s="74"/>
      <c r="B213" s="17"/>
      <c r="C213" s="18"/>
      <c r="D213" s="50" t="s">
        <v>275</v>
      </c>
    </row>
    <row r="214" spans="1:4" x14ac:dyDescent="0.15">
      <c r="A214" s="74"/>
      <c r="B214" s="17"/>
      <c r="C214" s="18" t="s">
        <v>276</v>
      </c>
      <c r="D214" s="50"/>
    </row>
    <row r="215" spans="1:4" x14ac:dyDescent="0.15">
      <c r="A215" s="74"/>
      <c r="B215" s="17"/>
      <c r="C215" s="18"/>
      <c r="D215" s="50" t="s">
        <v>277</v>
      </c>
    </row>
    <row r="216" spans="1:4" x14ac:dyDescent="0.15">
      <c r="A216" s="74"/>
      <c r="B216" s="17"/>
      <c r="C216" s="18" t="s">
        <v>278</v>
      </c>
      <c r="D216" s="50"/>
    </row>
    <row r="217" spans="1:4" ht="28.5" x14ac:dyDescent="0.15">
      <c r="A217" s="74"/>
      <c r="B217" s="17"/>
      <c r="C217" s="18"/>
      <c r="D217" s="50" t="s">
        <v>279</v>
      </c>
    </row>
    <row r="218" spans="1:4" x14ac:dyDescent="0.15">
      <c r="A218" s="74"/>
      <c r="B218" s="17"/>
      <c r="C218" s="18" t="s">
        <v>280</v>
      </c>
      <c r="D218" s="50"/>
    </row>
    <row r="219" spans="1:4" x14ac:dyDescent="0.15">
      <c r="A219" s="74"/>
      <c r="B219" s="17"/>
      <c r="C219" s="18"/>
      <c r="D219" s="50" t="s">
        <v>281</v>
      </c>
    </row>
    <row r="220" spans="1:4" x14ac:dyDescent="0.15">
      <c r="A220" s="74"/>
      <c r="B220" s="17"/>
      <c r="C220" s="18" t="s">
        <v>282</v>
      </c>
      <c r="D220" s="50"/>
    </row>
    <row r="221" spans="1:4" ht="61.5" customHeight="1" x14ac:dyDescent="0.15">
      <c r="A221" s="75"/>
      <c r="B221" s="20"/>
      <c r="C221" s="21"/>
      <c r="D221" s="51" t="s">
        <v>283</v>
      </c>
    </row>
    <row r="222" spans="1:4" ht="28.5" x14ac:dyDescent="0.15">
      <c r="A222" s="73" t="s">
        <v>284</v>
      </c>
      <c r="B222" s="23" t="s">
        <v>285</v>
      </c>
      <c r="C222" s="24"/>
      <c r="D222" s="52" t="s">
        <v>286</v>
      </c>
    </row>
    <row r="223" spans="1:4" ht="28.5" x14ac:dyDescent="0.15">
      <c r="A223" s="74"/>
      <c r="B223" s="23" t="s">
        <v>287</v>
      </c>
      <c r="C223" s="24"/>
      <c r="D223" s="52" t="s">
        <v>288</v>
      </c>
    </row>
    <row r="224" spans="1:4" ht="28.5" x14ac:dyDescent="0.15">
      <c r="A224" s="74"/>
      <c r="B224" s="23" t="s">
        <v>289</v>
      </c>
      <c r="C224" s="24"/>
      <c r="D224" s="52" t="s">
        <v>290</v>
      </c>
    </row>
    <row r="225" spans="1:4" ht="28.5" x14ac:dyDescent="0.15">
      <c r="A225" s="74"/>
      <c r="B225" s="23" t="s">
        <v>291</v>
      </c>
      <c r="C225" s="24"/>
      <c r="D225" s="52" t="s">
        <v>292</v>
      </c>
    </row>
    <row r="226" spans="1:4" ht="28.5" x14ac:dyDescent="0.15">
      <c r="A226" s="74"/>
      <c r="B226" s="15" t="s">
        <v>293</v>
      </c>
      <c r="C226" s="16"/>
      <c r="D226" s="49" t="s">
        <v>294</v>
      </c>
    </row>
    <row r="227" spans="1:4" x14ac:dyDescent="0.15">
      <c r="A227" s="74"/>
      <c r="B227" s="20"/>
      <c r="C227" s="21"/>
      <c r="D227" s="51" t="s">
        <v>295</v>
      </c>
    </row>
    <row r="228" spans="1:4" x14ac:dyDescent="0.15">
      <c r="A228" s="74"/>
      <c r="B228" s="23" t="s">
        <v>296</v>
      </c>
      <c r="C228" s="24"/>
      <c r="D228" s="52" t="s">
        <v>297</v>
      </c>
    </row>
    <row r="229" spans="1:4" ht="28.5" x14ac:dyDescent="0.15">
      <c r="A229" s="74"/>
      <c r="B229" s="23" t="s">
        <v>298</v>
      </c>
      <c r="C229" s="24"/>
      <c r="D229" s="52" t="s">
        <v>299</v>
      </c>
    </row>
    <row r="230" spans="1:4" x14ac:dyDescent="0.15">
      <c r="A230" s="74"/>
      <c r="B230" s="23" t="s">
        <v>300</v>
      </c>
      <c r="C230" s="24"/>
      <c r="D230" s="52" t="s">
        <v>301</v>
      </c>
    </row>
    <row r="231" spans="1:4" ht="28.5" x14ac:dyDescent="0.15">
      <c r="A231" s="74"/>
      <c r="B231" s="23" t="s">
        <v>302</v>
      </c>
      <c r="C231" s="24"/>
      <c r="D231" s="52" t="s">
        <v>303</v>
      </c>
    </row>
    <row r="232" spans="1:4" ht="28.5" x14ac:dyDescent="0.15">
      <c r="A232" s="74"/>
      <c r="B232" s="23" t="s">
        <v>304</v>
      </c>
      <c r="C232" s="24"/>
      <c r="D232" s="52" t="s">
        <v>305</v>
      </c>
    </row>
    <row r="233" spans="1:4" ht="28.5" x14ac:dyDescent="0.15">
      <c r="A233" s="74"/>
      <c r="B233" s="23" t="s">
        <v>306</v>
      </c>
      <c r="C233" s="24"/>
      <c r="D233" s="52" t="s">
        <v>307</v>
      </c>
    </row>
    <row r="234" spans="1:4" x14ac:dyDescent="0.15">
      <c r="A234" s="74"/>
      <c r="B234" s="23" t="s">
        <v>308</v>
      </c>
      <c r="C234" s="24"/>
      <c r="D234" s="52" t="s">
        <v>309</v>
      </c>
    </row>
    <row r="235" spans="1:4" ht="28.5" x14ac:dyDescent="0.15">
      <c r="A235" s="74"/>
      <c r="B235" s="23" t="s">
        <v>310</v>
      </c>
      <c r="C235" s="24"/>
      <c r="D235" s="52" t="s">
        <v>311</v>
      </c>
    </row>
    <row r="236" spans="1:4" ht="28.5" x14ac:dyDescent="0.15">
      <c r="A236" s="74"/>
      <c r="B236" s="23" t="s">
        <v>312</v>
      </c>
      <c r="C236" s="24"/>
      <c r="D236" s="52" t="s">
        <v>313</v>
      </c>
    </row>
    <row r="237" spans="1:4" ht="42.75" x14ac:dyDescent="0.15">
      <c r="A237" s="74"/>
      <c r="B237" s="15" t="s">
        <v>314</v>
      </c>
      <c r="C237" s="16"/>
      <c r="D237" s="49" t="s">
        <v>315</v>
      </c>
    </row>
    <row r="238" spans="1:4" ht="28.5" x14ac:dyDescent="0.15">
      <c r="A238" s="74"/>
      <c r="B238" s="17"/>
      <c r="C238" s="18"/>
      <c r="D238" s="50" t="s">
        <v>316</v>
      </c>
    </row>
    <row r="239" spans="1:4" x14ac:dyDescent="0.15">
      <c r="A239" s="75"/>
      <c r="B239" s="20"/>
      <c r="C239" s="21"/>
      <c r="D239" s="51" t="s">
        <v>317</v>
      </c>
    </row>
    <row r="240" spans="1:4" x14ac:dyDescent="0.15">
      <c r="A240" s="73" t="s">
        <v>318</v>
      </c>
      <c r="B240" s="15" t="s">
        <v>319</v>
      </c>
      <c r="C240" s="16" t="s">
        <v>320</v>
      </c>
      <c r="D240" s="49"/>
    </row>
    <row r="241" spans="1:4" ht="28.5" x14ac:dyDescent="0.15">
      <c r="A241" s="74"/>
      <c r="B241" s="17"/>
      <c r="C241" s="18"/>
      <c r="D241" s="50" t="s">
        <v>321</v>
      </c>
    </row>
    <row r="242" spans="1:4" x14ac:dyDescent="0.15">
      <c r="A242" s="74"/>
      <c r="B242" s="17"/>
      <c r="C242" s="18" t="s">
        <v>322</v>
      </c>
      <c r="D242" s="50"/>
    </row>
    <row r="243" spans="1:4" x14ac:dyDescent="0.15">
      <c r="A243" s="74"/>
      <c r="B243" s="17"/>
      <c r="C243" s="18"/>
      <c r="D243" s="50" t="s">
        <v>323</v>
      </c>
    </row>
    <row r="244" spans="1:4" x14ac:dyDescent="0.15">
      <c r="A244" s="74"/>
      <c r="B244" s="17"/>
      <c r="C244" s="18" t="s">
        <v>324</v>
      </c>
      <c r="D244" s="50"/>
    </row>
    <row r="245" spans="1:4" x14ac:dyDescent="0.15">
      <c r="A245" s="74"/>
      <c r="B245" s="20"/>
      <c r="C245" s="21"/>
      <c r="D245" s="51" t="s">
        <v>325</v>
      </c>
    </row>
    <row r="246" spans="1:4" x14ac:dyDescent="0.15">
      <c r="A246" s="74"/>
      <c r="B246" s="15" t="s">
        <v>326</v>
      </c>
      <c r="C246" s="16"/>
      <c r="D246" s="49" t="s">
        <v>327</v>
      </c>
    </row>
    <row r="247" spans="1:4" x14ac:dyDescent="0.15">
      <c r="A247" s="74"/>
      <c r="B247" s="17"/>
      <c r="C247" s="18"/>
      <c r="D247" s="50" t="s">
        <v>328</v>
      </c>
    </row>
    <row r="248" spans="1:4" x14ac:dyDescent="0.15">
      <c r="A248" s="74"/>
      <c r="B248" s="20"/>
      <c r="C248" s="21"/>
      <c r="D248" s="51" t="s">
        <v>329</v>
      </c>
    </row>
    <row r="249" spans="1:4" ht="28.5" x14ac:dyDescent="0.15">
      <c r="A249" s="74"/>
      <c r="B249" s="15" t="s">
        <v>330</v>
      </c>
      <c r="C249" s="16"/>
      <c r="D249" s="49" t="s">
        <v>331</v>
      </c>
    </row>
    <row r="250" spans="1:4" x14ac:dyDescent="0.15">
      <c r="A250" s="74"/>
      <c r="B250" s="20"/>
      <c r="C250" s="21"/>
      <c r="D250" s="51" t="s">
        <v>329</v>
      </c>
    </row>
    <row r="251" spans="1:4" x14ac:dyDescent="0.15">
      <c r="A251" s="74"/>
      <c r="B251" s="15" t="s">
        <v>332</v>
      </c>
      <c r="C251" s="16" t="s">
        <v>333</v>
      </c>
      <c r="D251" s="49"/>
    </row>
    <row r="252" spans="1:4" x14ac:dyDescent="0.15">
      <c r="A252" s="74"/>
      <c r="B252" s="17"/>
      <c r="C252" s="18"/>
      <c r="D252" s="50" t="s">
        <v>334</v>
      </c>
    </row>
    <row r="253" spans="1:4" x14ac:dyDescent="0.15">
      <c r="A253" s="74"/>
      <c r="B253" s="17"/>
      <c r="C253" s="18" t="s">
        <v>335</v>
      </c>
      <c r="D253" s="50"/>
    </row>
    <row r="254" spans="1:4" x14ac:dyDescent="0.15">
      <c r="A254" s="74"/>
      <c r="B254" s="17"/>
      <c r="C254" s="18"/>
      <c r="D254" s="50" t="s">
        <v>336</v>
      </c>
    </row>
    <row r="255" spans="1:4" x14ac:dyDescent="0.15">
      <c r="A255" s="74"/>
      <c r="B255" s="20"/>
      <c r="C255" s="21"/>
      <c r="D255" s="51" t="s">
        <v>337</v>
      </c>
    </row>
    <row r="256" spans="1:4" x14ac:dyDescent="0.15">
      <c r="A256" s="74"/>
      <c r="B256" s="23" t="s">
        <v>338</v>
      </c>
      <c r="C256" s="24"/>
      <c r="D256" s="52" t="s">
        <v>886</v>
      </c>
    </row>
    <row r="257" spans="1:4" x14ac:dyDescent="0.15">
      <c r="A257" s="74"/>
      <c r="B257" s="15" t="s">
        <v>339</v>
      </c>
      <c r="C257" s="16" t="s">
        <v>887</v>
      </c>
      <c r="D257" s="49"/>
    </row>
    <row r="258" spans="1:4" x14ac:dyDescent="0.15">
      <c r="A258" s="74"/>
      <c r="B258" s="20"/>
      <c r="C258" s="21" t="s">
        <v>340</v>
      </c>
      <c r="D258" s="51"/>
    </row>
    <row r="259" spans="1:4" x14ac:dyDescent="0.15">
      <c r="A259" s="74"/>
      <c r="B259" s="23" t="s">
        <v>341</v>
      </c>
      <c r="C259" s="24"/>
      <c r="D259" s="52" t="s">
        <v>342</v>
      </c>
    </row>
    <row r="260" spans="1:4" x14ac:dyDescent="0.15">
      <c r="A260" s="74"/>
      <c r="B260" s="15" t="s">
        <v>343</v>
      </c>
      <c r="C260" s="16" t="s">
        <v>344</v>
      </c>
      <c r="D260" s="49"/>
    </row>
    <row r="261" spans="1:4" x14ac:dyDescent="0.15">
      <c r="A261" s="74"/>
      <c r="B261" s="17"/>
      <c r="C261" s="18"/>
      <c r="D261" s="50" t="s">
        <v>888</v>
      </c>
    </row>
    <row r="262" spans="1:4" x14ac:dyDescent="0.15">
      <c r="A262" s="74"/>
      <c r="B262" s="17"/>
      <c r="C262" s="18" t="s">
        <v>345</v>
      </c>
      <c r="D262" s="50"/>
    </row>
    <row r="263" spans="1:4" x14ac:dyDescent="0.15">
      <c r="A263" s="74"/>
      <c r="B263" s="17"/>
      <c r="C263" s="18"/>
      <c r="D263" s="50" t="s">
        <v>346</v>
      </c>
    </row>
    <row r="264" spans="1:4" x14ac:dyDescent="0.15">
      <c r="A264" s="74"/>
      <c r="B264" s="17"/>
      <c r="C264" s="18" t="s">
        <v>90</v>
      </c>
      <c r="D264" s="50"/>
    </row>
    <row r="265" spans="1:4" x14ac:dyDescent="0.15">
      <c r="A265" s="74"/>
      <c r="B265" s="20"/>
      <c r="C265" s="21"/>
      <c r="D265" s="51" t="s">
        <v>347</v>
      </c>
    </row>
    <row r="266" spans="1:4" x14ac:dyDescent="0.15">
      <c r="A266" s="74"/>
      <c r="B266" s="19" t="s">
        <v>348</v>
      </c>
      <c r="C266" s="18" t="s">
        <v>349</v>
      </c>
      <c r="D266" s="50"/>
    </row>
    <row r="267" spans="1:4" x14ac:dyDescent="0.15">
      <c r="A267" s="75"/>
      <c r="B267" s="22"/>
      <c r="C267" s="21"/>
      <c r="D267" s="51" t="s">
        <v>889</v>
      </c>
    </row>
    <row r="268" spans="1:4" x14ac:dyDescent="0.15">
      <c r="A268" s="73" t="s">
        <v>350</v>
      </c>
      <c r="B268" s="15" t="s">
        <v>351</v>
      </c>
      <c r="C268" s="16" t="s">
        <v>352</v>
      </c>
      <c r="D268" s="49"/>
    </row>
    <row r="269" spans="1:4" ht="28.5" x14ac:dyDescent="0.15">
      <c r="A269" s="74"/>
      <c r="B269" s="17"/>
      <c r="C269" s="18"/>
      <c r="D269" s="50" t="s">
        <v>353</v>
      </c>
    </row>
    <row r="270" spans="1:4" ht="57" x14ac:dyDescent="0.15">
      <c r="A270" s="74"/>
      <c r="B270" s="17"/>
      <c r="C270" s="18"/>
      <c r="D270" s="50" t="s">
        <v>354</v>
      </c>
    </row>
    <row r="271" spans="1:4" ht="28.5" x14ac:dyDescent="0.15">
      <c r="A271" s="74"/>
      <c r="B271" s="17"/>
      <c r="C271" s="18"/>
      <c r="D271" s="50" t="s">
        <v>355</v>
      </c>
    </row>
    <row r="272" spans="1:4" ht="28.5" x14ac:dyDescent="0.15">
      <c r="A272" s="74"/>
      <c r="B272" s="17"/>
      <c r="C272" s="18"/>
      <c r="D272" s="50" t="s">
        <v>356</v>
      </c>
    </row>
    <row r="273" spans="1:4" x14ac:dyDescent="0.15">
      <c r="A273" s="74"/>
      <c r="B273" s="17"/>
      <c r="C273" s="18"/>
      <c r="D273" s="50" t="s">
        <v>357</v>
      </c>
    </row>
    <row r="274" spans="1:4" ht="28.5" x14ac:dyDescent="0.15">
      <c r="A274" s="74"/>
      <c r="B274" s="20"/>
      <c r="C274" s="21"/>
      <c r="D274" s="51" t="s">
        <v>358</v>
      </c>
    </row>
    <row r="275" spans="1:4" ht="28.5" x14ac:dyDescent="0.15">
      <c r="A275" s="74"/>
      <c r="B275" s="23" t="s">
        <v>359</v>
      </c>
      <c r="C275" s="24"/>
      <c r="D275" s="52" t="s">
        <v>360</v>
      </c>
    </row>
    <row r="276" spans="1:4" ht="28.5" x14ac:dyDescent="0.15">
      <c r="A276" s="74"/>
      <c r="B276" s="23" t="s">
        <v>361</v>
      </c>
      <c r="C276" s="24"/>
      <c r="D276" s="52" t="s">
        <v>362</v>
      </c>
    </row>
    <row r="277" spans="1:4" x14ac:dyDescent="0.15">
      <c r="A277" s="74"/>
      <c r="B277" s="15" t="s">
        <v>363</v>
      </c>
      <c r="C277" s="16" t="s">
        <v>364</v>
      </c>
      <c r="D277" s="49"/>
    </row>
    <row r="278" spans="1:4" x14ac:dyDescent="0.15">
      <c r="A278" s="74"/>
      <c r="B278" s="17"/>
      <c r="C278" s="18"/>
      <c r="D278" s="50" t="s">
        <v>365</v>
      </c>
    </row>
    <row r="279" spans="1:4" x14ac:dyDescent="0.15">
      <c r="A279" s="74"/>
      <c r="B279" s="17"/>
      <c r="C279" s="18" t="s">
        <v>366</v>
      </c>
      <c r="D279" s="50"/>
    </row>
    <row r="280" spans="1:4" ht="28.5" x14ac:dyDescent="0.15">
      <c r="A280" s="74"/>
      <c r="B280" s="17"/>
      <c r="C280" s="18"/>
      <c r="D280" s="50" t="s">
        <v>367</v>
      </c>
    </row>
    <row r="281" spans="1:4" x14ac:dyDescent="0.15">
      <c r="A281" s="74"/>
      <c r="B281" s="17"/>
      <c r="C281" s="18" t="s">
        <v>368</v>
      </c>
      <c r="D281" s="50"/>
    </row>
    <row r="282" spans="1:4" x14ac:dyDescent="0.15">
      <c r="A282" s="74"/>
      <c r="B282" s="17"/>
      <c r="C282" s="18"/>
      <c r="D282" s="50" t="s">
        <v>369</v>
      </c>
    </row>
    <row r="283" spans="1:4" x14ac:dyDescent="0.15">
      <c r="A283" s="74"/>
      <c r="B283" s="17"/>
      <c r="C283" s="18" t="s">
        <v>370</v>
      </c>
      <c r="D283" s="50"/>
    </row>
    <row r="284" spans="1:4" ht="28.5" x14ac:dyDescent="0.15">
      <c r="A284" s="74"/>
      <c r="B284" s="17"/>
      <c r="C284" s="18"/>
      <c r="D284" s="50" t="s">
        <v>371</v>
      </c>
    </row>
    <row r="285" spans="1:4" x14ac:dyDescent="0.15">
      <c r="A285" s="74"/>
      <c r="B285" s="17"/>
      <c r="C285" s="18" t="s">
        <v>372</v>
      </c>
      <c r="D285" s="50"/>
    </row>
    <row r="286" spans="1:4" x14ac:dyDescent="0.15">
      <c r="A286" s="74"/>
      <c r="B286" s="20"/>
      <c r="C286" s="21"/>
      <c r="D286" s="51" t="s">
        <v>373</v>
      </c>
    </row>
    <row r="287" spans="1:4" x14ac:dyDescent="0.15">
      <c r="A287" s="74"/>
      <c r="B287" s="15" t="s">
        <v>374</v>
      </c>
      <c r="C287" s="16" t="s">
        <v>375</v>
      </c>
      <c r="D287" s="49"/>
    </row>
    <row r="288" spans="1:4" ht="28.5" x14ac:dyDescent="0.15">
      <c r="A288" s="74"/>
      <c r="B288" s="17"/>
      <c r="C288" s="18"/>
      <c r="D288" s="50" t="s">
        <v>376</v>
      </c>
    </row>
    <row r="289" spans="1:4" x14ac:dyDescent="0.15">
      <c r="A289" s="74"/>
      <c r="B289" s="17"/>
      <c r="C289" s="18" t="s">
        <v>377</v>
      </c>
      <c r="D289" s="50"/>
    </row>
    <row r="290" spans="1:4" x14ac:dyDescent="0.15">
      <c r="A290" s="74"/>
      <c r="B290" s="17"/>
      <c r="C290" s="18"/>
      <c r="D290" s="50" t="s">
        <v>378</v>
      </c>
    </row>
    <row r="291" spans="1:4" x14ac:dyDescent="0.15">
      <c r="A291" s="74"/>
      <c r="B291" s="17"/>
      <c r="C291" s="18" t="s">
        <v>379</v>
      </c>
      <c r="D291" s="50"/>
    </row>
    <row r="292" spans="1:4" ht="28.5" x14ac:dyDescent="0.15">
      <c r="A292" s="74"/>
      <c r="B292" s="17"/>
      <c r="C292" s="18"/>
      <c r="D292" s="50" t="s">
        <v>380</v>
      </c>
    </row>
    <row r="293" spans="1:4" x14ac:dyDescent="0.15">
      <c r="A293" s="74"/>
      <c r="B293" s="17"/>
      <c r="C293" s="18" t="s">
        <v>381</v>
      </c>
      <c r="D293" s="50"/>
    </row>
    <row r="294" spans="1:4" ht="42.75" x14ac:dyDescent="0.15">
      <c r="A294" s="74"/>
      <c r="B294" s="17"/>
      <c r="C294" s="18"/>
      <c r="D294" s="50" t="s">
        <v>382</v>
      </c>
    </row>
    <row r="295" spans="1:4" x14ac:dyDescent="0.15">
      <c r="A295" s="74"/>
      <c r="B295" s="17"/>
      <c r="C295" s="18" t="s">
        <v>383</v>
      </c>
      <c r="D295" s="50"/>
    </row>
    <row r="296" spans="1:4" x14ac:dyDescent="0.15">
      <c r="A296" s="74"/>
      <c r="B296" s="17"/>
      <c r="C296" s="18"/>
      <c r="D296" s="50" t="s">
        <v>384</v>
      </c>
    </row>
    <row r="297" spans="1:4" x14ac:dyDescent="0.15">
      <c r="A297" s="74"/>
      <c r="B297" s="17"/>
      <c r="C297" s="18" t="s">
        <v>385</v>
      </c>
      <c r="D297" s="50"/>
    </row>
    <row r="298" spans="1:4" x14ac:dyDescent="0.15">
      <c r="A298" s="74"/>
      <c r="B298" s="20"/>
      <c r="C298" s="21"/>
      <c r="D298" s="51" t="s">
        <v>386</v>
      </c>
    </row>
    <row r="299" spans="1:4" x14ac:dyDescent="0.15">
      <c r="A299" s="74"/>
      <c r="B299" s="23" t="s">
        <v>387</v>
      </c>
      <c r="C299" s="24"/>
      <c r="D299" s="52" t="s">
        <v>388</v>
      </c>
    </row>
    <row r="300" spans="1:4" x14ac:dyDescent="0.15">
      <c r="A300" s="74"/>
      <c r="B300" s="15" t="s">
        <v>389</v>
      </c>
      <c r="C300" s="16"/>
      <c r="D300" s="49" t="s">
        <v>390</v>
      </c>
    </row>
    <row r="301" spans="1:4" x14ac:dyDescent="0.15">
      <c r="A301" s="74"/>
      <c r="B301" s="20"/>
      <c r="C301" s="21"/>
      <c r="D301" s="51" t="s">
        <v>391</v>
      </c>
    </row>
    <row r="302" spans="1:4" ht="28.5" x14ac:dyDescent="0.15">
      <c r="A302" s="74"/>
      <c r="B302" s="23" t="s">
        <v>392</v>
      </c>
      <c r="C302" s="24"/>
      <c r="D302" s="52" t="s">
        <v>393</v>
      </c>
    </row>
    <row r="303" spans="1:4" x14ac:dyDescent="0.15">
      <c r="A303" s="74"/>
      <c r="B303" s="23" t="s">
        <v>394</v>
      </c>
      <c r="C303" s="24"/>
      <c r="D303" s="52" t="s">
        <v>395</v>
      </c>
    </row>
    <row r="304" spans="1:4" x14ac:dyDescent="0.15">
      <c r="A304" s="74"/>
      <c r="B304" s="23" t="s">
        <v>396</v>
      </c>
      <c r="C304" s="24"/>
      <c r="D304" s="52" t="s">
        <v>397</v>
      </c>
    </row>
    <row r="305" spans="1:4" ht="28.5" x14ac:dyDescent="0.15">
      <c r="A305" s="74"/>
      <c r="B305" s="23" t="s">
        <v>398</v>
      </c>
      <c r="C305" s="24"/>
      <c r="D305" s="52" t="s">
        <v>399</v>
      </c>
    </row>
    <row r="306" spans="1:4" x14ac:dyDescent="0.15">
      <c r="A306" s="74"/>
      <c r="B306" s="15" t="s">
        <v>400</v>
      </c>
      <c r="C306" s="16" t="s">
        <v>401</v>
      </c>
      <c r="D306" s="49"/>
    </row>
    <row r="307" spans="1:4" x14ac:dyDescent="0.15">
      <c r="A307" s="74"/>
      <c r="B307" s="17"/>
      <c r="C307" s="18"/>
      <c r="D307" s="50" t="s">
        <v>402</v>
      </c>
    </row>
    <row r="308" spans="1:4" x14ac:dyDescent="0.15">
      <c r="A308" s="74"/>
      <c r="B308" s="17"/>
      <c r="C308" s="18" t="s">
        <v>225</v>
      </c>
      <c r="D308" s="50"/>
    </row>
    <row r="309" spans="1:4" x14ac:dyDescent="0.15">
      <c r="A309" s="74"/>
      <c r="B309" s="17"/>
      <c r="C309" s="18"/>
      <c r="D309" s="50" t="s">
        <v>403</v>
      </c>
    </row>
    <row r="310" spans="1:4" x14ac:dyDescent="0.15">
      <c r="A310" s="74"/>
      <c r="B310" s="17"/>
      <c r="C310" s="18" t="s">
        <v>90</v>
      </c>
      <c r="D310" s="50"/>
    </row>
    <row r="311" spans="1:4" ht="28.5" x14ac:dyDescent="0.15">
      <c r="A311" s="74"/>
      <c r="B311" s="20"/>
      <c r="C311" s="21"/>
      <c r="D311" s="51" t="s">
        <v>404</v>
      </c>
    </row>
    <row r="312" spans="1:4" x14ac:dyDescent="0.15">
      <c r="A312" s="74"/>
      <c r="B312" s="19" t="s">
        <v>405</v>
      </c>
      <c r="C312" s="18"/>
      <c r="D312" s="50" t="s">
        <v>406</v>
      </c>
    </row>
    <row r="313" spans="1:4" ht="28.5" x14ac:dyDescent="0.15">
      <c r="A313" s="75"/>
      <c r="B313" s="22"/>
      <c r="C313" s="21"/>
      <c r="D313" s="51" t="s">
        <v>407</v>
      </c>
    </row>
    <row r="314" spans="1:4" ht="28.5" x14ac:dyDescent="0.15">
      <c r="A314" s="73" t="s">
        <v>408</v>
      </c>
      <c r="B314" s="23" t="s">
        <v>409</v>
      </c>
      <c r="C314" s="24"/>
      <c r="D314" s="52" t="s">
        <v>410</v>
      </c>
    </row>
    <row r="315" spans="1:4" ht="28.5" x14ac:dyDescent="0.15">
      <c r="A315" s="74"/>
      <c r="B315" s="15" t="s">
        <v>261</v>
      </c>
      <c r="C315" s="16"/>
      <c r="D315" s="49" t="s">
        <v>411</v>
      </c>
    </row>
    <row r="316" spans="1:4" x14ac:dyDescent="0.15">
      <c r="A316" s="74"/>
      <c r="B316" s="17"/>
      <c r="C316" s="18"/>
      <c r="D316" s="50" t="s">
        <v>412</v>
      </c>
    </row>
    <row r="317" spans="1:4" x14ac:dyDescent="0.15">
      <c r="A317" s="74"/>
      <c r="B317" s="17"/>
      <c r="C317" s="18"/>
      <c r="D317" s="50" t="s">
        <v>413</v>
      </c>
    </row>
    <row r="318" spans="1:4" x14ac:dyDescent="0.15">
      <c r="A318" s="74"/>
      <c r="B318" s="17"/>
      <c r="C318" s="18"/>
      <c r="D318" s="50" t="s">
        <v>414</v>
      </c>
    </row>
    <row r="319" spans="1:4" x14ac:dyDescent="0.15">
      <c r="A319" s="74"/>
      <c r="B319" s="17"/>
      <c r="C319" s="18"/>
      <c r="D319" s="50" t="s">
        <v>415</v>
      </c>
    </row>
    <row r="320" spans="1:4" x14ac:dyDescent="0.15">
      <c r="A320" s="74"/>
      <c r="B320" s="17"/>
      <c r="C320" s="18"/>
      <c r="D320" s="50" t="s">
        <v>416</v>
      </c>
    </row>
    <row r="321" spans="1:4" x14ac:dyDescent="0.15">
      <c r="A321" s="74"/>
      <c r="B321" s="20"/>
      <c r="C321" s="21"/>
      <c r="D321" s="51" t="s">
        <v>417</v>
      </c>
    </row>
    <row r="322" spans="1:4" x14ac:dyDescent="0.15">
      <c r="A322" s="74"/>
      <c r="B322" s="15" t="s">
        <v>418</v>
      </c>
      <c r="C322" s="16" t="s">
        <v>419</v>
      </c>
      <c r="D322" s="49"/>
    </row>
    <row r="323" spans="1:4" x14ac:dyDescent="0.15">
      <c r="A323" s="74"/>
      <c r="B323" s="17"/>
      <c r="C323" s="18"/>
      <c r="D323" s="50" t="s">
        <v>420</v>
      </c>
    </row>
    <row r="324" spans="1:4" x14ac:dyDescent="0.15">
      <c r="A324" s="74"/>
      <c r="B324" s="17"/>
      <c r="C324" s="18"/>
      <c r="D324" s="50" t="s">
        <v>421</v>
      </c>
    </row>
    <row r="325" spans="1:4" x14ac:dyDescent="0.15">
      <c r="A325" s="74"/>
      <c r="B325" s="17"/>
      <c r="C325" s="18"/>
      <c r="D325" s="50" t="s">
        <v>422</v>
      </c>
    </row>
    <row r="326" spans="1:4" x14ac:dyDescent="0.15">
      <c r="A326" s="74"/>
      <c r="B326" s="17"/>
      <c r="C326" s="18" t="s">
        <v>423</v>
      </c>
      <c r="D326" s="50"/>
    </row>
    <row r="327" spans="1:4" ht="28.5" x14ac:dyDescent="0.15">
      <c r="A327" s="74"/>
      <c r="B327" s="17"/>
      <c r="C327" s="18"/>
      <c r="D327" s="50" t="s">
        <v>424</v>
      </c>
    </row>
    <row r="328" spans="1:4" x14ac:dyDescent="0.15">
      <c r="A328" s="74"/>
      <c r="B328" s="17"/>
      <c r="C328" s="18"/>
      <c r="D328" s="50" t="s">
        <v>425</v>
      </c>
    </row>
    <row r="329" spans="1:4" x14ac:dyDescent="0.15">
      <c r="A329" s="74"/>
      <c r="B329" s="17"/>
      <c r="C329" s="18"/>
      <c r="D329" s="50" t="s">
        <v>426</v>
      </c>
    </row>
    <row r="330" spans="1:4" ht="28.5" x14ac:dyDescent="0.15">
      <c r="A330" s="74"/>
      <c r="B330" s="20"/>
      <c r="C330" s="21"/>
      <c r="D330" s="51" t="s">
        <v>427</v>
      </c>
    </row>
    <row r="331" spans="1:4" x14ac:dyDescent="0.15">
      <c r="A331" s="74"/>
      <c r="B331" s="15" t="s">
        <v>428</v>
      </c>
      <c r="C331" s="16" t="s">
        <v>429</v>
      </c>
      <c r="D331" s="49"/>
    </row>
    <row r="332" spans="1:4" x14ac:dyDescent="0.15">
      <c r="A332" s="74"/>
      <c r="B332" s="17"/>
      <c r="C332" s="18"/>
      <c r="D332" s="50" t="s">
        <v>430</v>
      </c>
    </row>
    <row r="333" spans="1:4" x14ac:dyDescent="0.15">
      <c r="A333" s="74"/>
      <c r="B333" s="17"/>
      <c r="C333" s="18" t="s">
        <v>431</v>
      </c>
      <c r="D333" s="50"/>
    </row>
    <row r="334" spans="1:4" x14ac:dyDescent="0.15">
      <c r="A334" s="74"/>
      <c r="B334" s="17"/>
      <c r="C334" s="18"/>
      <c r="D334" s="50" t="s">
        <v>432</v>
      </c>
    </row>
    <row r="335" spans="1:4" x14ac:dyDescent="0.15">
      <c r="A335" s="74"/>
      <c r="B335" s="17"/>
      <c r="C335" s="18"/>
      <c r="D335" s="50" t="s">
        <v>433</v>
      </c>
    </row>
    <row r="336" spans="1:4" x14ac:dyDescent="0.15">
      <c r="A336" s="74"/>
      <c r="B336" s="17"/>
      <c r="C336" s="18" t="s">
        <v>434</v>
      </c>
      <c r="D336" s="50"/>
    </row>
    <row r="337" spans="1:4" ht="28.5" x14ac:dyDescent="0.15">
      <c r="A337" s="74"/>
      <c r="B337" s="17"/>
      <c r="C337" s="18"/>
      <c r="D337" s="50" t="s">
        <v>890</v>
      </c>
    </row>
    <row r="338" spans="1:4" ht="28.5" x14ac:dyDescent="0.15">
      <c r="A338" s="74"/>
      <c r="B338" s="17"/>
      <c r="C338" s="18"/>
      <c r="D338" s="50" t="s">
        <v>435</v>
      </c>
    </row>
    <row r="339" spans="1:4" x14ac:dyDescent="0.15">
      <c r="A339" s="74"/>
      <c r="B339" s="17"/>
      <c r="C339" s="18" t="s">
        <v>436</v>
      </c>
      <c r="D339" s="50"/>
    </row>
    <row r="340" spans="1:4" ht="42.75" x14ac:dyDescent="0.15">
      <c r="A340" s="74"/>
      <c r="B340" s="17"/>
      <c r="C340" s="18"/>
      <c r="D340" s="50" t="s">
        <v>437</v>
      </c>
    </row>
    <row r="341" spans="1:4" x14ac:dyDescent="0.15">
      <c r="A341" s="74"/>
      <c r="B341" s="17"/>
      <c r="C341" s="18" t="s">
        <v>438</v>
      </c>
      <c r="D341" s="50"/>
    </row>
    <row r="342" spans="1:4" ht="28.5" x14ac:dyDescent="0.15">
      <c r="A342" s="74"/>
      <c r="B342" s="17"/>
      <c r="C342" s="18"/>
      <c r="D342" s="50" t="s">
        <v>439</v>
      </c>
    </row>
    <row r="343" spans="1:4" x14ac:dyDescent="0.15">
      <c r="A343" s="74"/>
      <c r="B343" s="17"/>
      <c r="C343" s="18" t="s">
        <v>440</v>
      </c>
      <c r="D343" s="50"/>
    </row>
    <row r="344" spans="1:4" x14ac:dyDescent="0.15">
      <c r="A344" s="74"/>
      <c r="B344" s="17"/>
      <c r="C344" s="18"/>
      <c r="D344" s="50" t="s">
        <v>441</v>
      </c>
    </row>
    <row r="345" spans="1:4" ht="28.5" x14ac:dyDescent="0.15">
      <c r="A345" s="74"/>
      <c r="B345" s="20"/>
      <c r="C345" s="21"/>
      <c r="D345" s="51" t="s">
        <v>442</v>
      </c>
    </row>
    <row r="346" spans="1:4" x14ac:dyDescent="0.15">
      <c r="A346" s="74"/>
      <c r="B346" s="15" t="s">
        <v>443</v>
      </c>
      <c r="C346" s="16" t="s">
        <v>444</v>
      </c>
      <c r="D346" s="49"/>
    </row>
    <row r="347" spans="1:4" ht="42.75" x14ac:dyDescent="0.15">
      <c r="A347" s="74"/>
      <c r="B347" s="17"/>
      <c r="C347" s="18"/>
      <c r="D347" s="50" t="s">
        <v>445</v>
      </c>
    </row>
    <row r="348" spans="1:4" x14ac:dyDescent="0.15">
      <c r="A348" s="74"/>
      <c r="B348" s="17"/>
      <c r="C348" s="18" t="s">
        <v>225</v>
      </c>
      <c r="D348" s="50"/>
    </row>
    <row r="349" spans="1:4" ht="57" x14ac:dyDescent="0.15">
      <c r="A349" s="74"/>
      <c r="B349" s="17"/>
      <c r="C349" s="18"/>
      <c r="D349" s="50" t="s">
        <v>446</v>
      </c>
    </row>
    <row r="350" spans="1:4" x14ac:dyDescent="0.15">
      <c r="A350" s="74"/>
      <c r="B350" s="17"/>
      <c r="C350" s="18" t="s">
        <v>90</v>
      </c>
      <c r="D350" s="50"/>
    </row>
    <row r="351" spans="1:4" x14ac:dyDescent="0.15">
      <c r="A351" s="74"/>
      <c r="B351" s="20"/>
      <c r="C351" s="21"/>
      <c r="D351" s="51" t="s">
        <v>447</v>
      </c>
    </row>
    <row r="352" spans="1:4" ht="42.75" x14ac:dyDescent="0.15">
      <c r="A352" s="74"/>
      <c r="B352" s="23" t="s">
        <v>448</v>
      </c>
      <c r="C352" s="24"/>
      <c r="D352" s="52" t="s">
        <v>449</v>
      </c>
    </row>
    <row r="353" spans="1:4" ht="28.5" x14ac:dyDescent="0.15">
      <c r="A353" s="74"/>
      <c r="B353" s="15" t="s">
        <v>450</v>
      </c>
      <c r="C353" s="16"/>
      <c r="D353" s="49" t="s">
        <v>451</v>
      </c>
    </row>
    <row r="354" spans="1:4" x14ac:dyDescent="0.15">
      <c r="A354" s="74"/>
      <c r="B354" s="20"/>
      <c r="C354" s="21"/>
      <c r="D354" s="51" t="s">
        <v>452</v>
      </c>
    </row>
    <row r="355" spans="1:4" x14ac:dyDescent="0.15">
      <c r="A355" s="74"/>
      <c r="B355" s="19" t="s">
        <v>453</v>
      </c>
      <c r="C355" s="18"/>
      <c r="D355" s="50" t="s">
        <v>454</v>
      </c>
    </row>
    <row r="356" spans="1:4" ht="28.5" x14ac:dyDescent="0.15">
      <c r="A356" s="73" t="s">
        <v>455</v>
      </c>
      <c r="B356" s="23" t="s">
        <v>456</v>
      </c>
      <c r="C356" s="24"/>
      <c r="D356" s="52" t="s">
        <v>457</v>
      </c>
    </row>
    <row r="357" spans="1:4" ht="28.5" x14ac:dyDescent="0.15">
      <c r="A357" s="74"/>
      <c r="B357" s="15" t="s">
        <v>458</v>
      </c>
      <c r="C357" s="16" t="s">
        <v>459</v>
      </c>
      <c r="D357" s="49"/>
    </row>
    <row r="358" spans="1:4" ht="28.5" x14ac:dyDescent="0.15">
      <c r="A358" s="74"/>
      <c r="B358" s="17"/>
      <c r="C358" s="18"/>
      <c r="D358" s="50" t="s">
        <v>460</v>
      </c>
    </row>
    <row r="359" spans="1:4" x14ac:dyDescent="0.15">
      <c r="A359" s="74"/>
      <c r="B359" s="17"/>
      <c r="C359" s="18" t="s">
        <v>461</v>
      </c>
      <c r="D359" s="50"/>
    </row>
    <row r="360" spans="1:4" x14ac:dyDescent="0.15">
      <c r="A360" s="74"/>
      <c r="B360" s="17"/>
      <c r="C360" s="18"/>
      <c r="D360" s="50" t="s">
        <v>462</v>
      </c>
    </row>
    <row r="361" spans="1:4" x14ac:dyDescent="0.15">
      <c r="A361" s="74"/>
      <c r="B361" s="17"/>
      <c r="C361" s="18" t="s">
        <v>463</v>
      </c>
      <c r="D361" s="50"/>
    </row>
    <row r="362" spans="1:4" x14ac:dyDescent="0.15">
      <c r="A362" s="74"/>
      <c r="B362" s="20"/>
      <c r="C362" s="21"/>
      <c r="D362" s="51" t="s">
        <v>464</v>
      </c>
    </row>
    <row r="363" spans="1:4" ht="28.5" x14ac:dyDescent="0.15">
      <c r="A363" s="74"/>
      <c r="B363" s="15" t="s">
        <v>465</v>
      </c>
      <c r="C363" s="16" t="s">
        <v>466</v>
      </c>
      <c r="D363" s="49"/>
    </row>
    <row r="364" spans="1:4" x14ac:dyDescent="0.15">
      <c r="A364" s="74"/>
      <c r="B364" s="17"/>
      <c r="C364" s="18"/>
      <c r="D364" s="50" t="s">
        <v>467</v>
      </c>
    </row>
    <row r="365" spans="1:4" x14ac:dyDescent="0.15">
      <c r="A365" s="74"/>
      <c r="B365" s="17"/>
      <c r="C365" s="18" t="s">
        <v>468</v>
      </c>
      <c r="D365" s="50"/>
    </row>
    <row r="366" spans="1:4" x14ac:dyDescent="0.15">
      <c r="A366" s="74"/>
      <c r="B366" s="20"/>
      <c r="C366" s="21"/>
      <c r="D366" s="51" t="s">
        <v>469</v>
      </c>
    </row>
    <row r="367" spans="1:4" ht="28.5" x14ac:dyDescent="0.15">
      <c r="A367" s="74"/>
      <c r="B367" s="23" t="s">
        <v>470</v>
      </c>
      <c r="C367" s="24"/>
      <c r="D367" s="52" t="s">
        <v>471</v>
      </c>
    </row>
    <row r="368" spans="1:4" x14ac:dyDescent="0.15">
      <c r="A368" s="74"/>
      <c r="B368" s="15" t="s">
        <v>472</v>
      </c>
      <c r="C368" s="16" t="s">
        <v>473</v>
      </c>
      <c r="D368" s="49"/>
    </row>
    <row r="369" spans="1:4" x14ac:dyDescent="0.15">
      <c r="A369" s="74"/>
      <c r="B369" s="17"/>
      <c r="C369" s="18"/>
      <c r="D369" s="50" t="s">
        <v>474</v>
      </c>
    </row>
    <row r="370" spans="1:4" x14ac:dyDescent="0.15">
      <c r="A370" s="74"/>
      <c r="B370" s="17"/>
      <c r="C370" s="18" t="s">
        <v>475</v>
      </c>
      <c r="D370" s="50"/>
    </row>
    <row r="371" spans="1:4" ht="28.5" x14ac:dyDescent="0.15">
      <c r="A371" s="74"/>
      <c r="B371" s="17"/>
      <c r="C371" s="18"/>
      <c r="D371" s="50" t="s">
        <v>476</v>
      </c>
    </row>
    <row r="372" spans="1:4" x14ac:dyDescent="0.15">
      <c r="A372" s="74"/>
      <c r="B372" s="17"/>
      <c r="C372" s="18" t="s">
        <v>477</v>
      </c>
      <c r="D372" s="50"/>
    </row>
    <row r="373" spans="1:4" x14ac:dyDescent="0.15">
      <c r="A373" s="74"/>
      <c r="B373" s="17"/>
      <c r="C373" s="18"/>
      <c r="D373" s="50" t="s">
        <v>478</v>
      </c>
    </row>
    <row r="374" spans="1:4" x14ac:dyDescent="0.15">
      <c r="A374" s="74"/>
      <c r="B374" s="17"/>
      <c r="C374" s="18" t="s">
        <v>479</v>
      </c>
      <c r="D374" s="50"/>
    </row>
    <row r="375" spans="1:4" ht="71.25" x14ac:dyDescent="0.15">
      <c r="A375" s="74"/>
      <c r="B375" s="17"/>
      <c r="C375" s="18"/>
      <c r="D375" s="50" t="s">
        <v>480</v>
      </c>
    </row>
    <row r="376" spans="1:4" x14ac:dyDescent="0.15">
      <c r="A376" s="74"/>
      <c r="B376" s="17"/>
      <c r="C376" s="18" t="s">
        <v>481</v>
      </c>
      <c r="D376" s="50"/>
    </row>
    <row r="377" spans="1:4" x14ac:dyDescent="0.15">
      <c r="A377" s="74"/>
      <c r="B377" s="17"/>
      <c r="C377" s="18"/>
      <c r="D377" s="50" t="s">
        <v>482</v>
      </c>
    </row>
    <row r="378" spans="1:4" x14ac:dyDescent="0.15">
      <c r="A378" s="74"/>
      <c r="B378" s="17"/>
      <c r="C378" s="18" t="s">
        <v>483</v>
      </c>
      <c r="D378" s="50"/>
    </row>
    <row r="379" spans="1:4" x14ac:dyDescent="0.15">
      <c r="A379" s="74"/>
      <c r="B379" s="17"/>
      <c r="C379" s="18"/>
      <c r="D379" s="50" t="s">
        <v>484</v>
      </c>
    </row>
    <row r="380" spans="1:4" x14ac:dyDescent="0.15">
      <c r="A380" s="74"/>
      <c r="B380" s="17"/>
      <c r="C380" s="18" t="s">
        <v>485</v>
      </c>
      <c r="D380" s="50"/>
    </row>
    <row r="381" spans="1:4" ht="48" customHeight="1" x14ac:dyDescent="0.15">
      <c r="A381" s="74"/>
      <c r="B381" s="17"/>
      <c r="C381" s="18"/>
      <c r="D381" s="50" t="s">
        <v>486</v>
      </c>
    </row>
    <row r="382" spans="1:4" x14ac:dyDescent="0.15">
      <c r="A382" s="74"/>
      <c r="B382" s="17"/>
      <c r="C382" s="18" t="s">
        <v>487</v>
      </c>
      <c r="D382" s="50"/>
    </row>
    <row r="383" spans="1:4" x14ac:dyDescent="0.15">
      <c r="A383" s="74"/>
      <c r="B383" s="20"/>
      <c r="C383" s="21"/>
      <c r="D383" s="51" t="s">
        <v>488</v>
      </c>
    </row>
    <row r="384" spans="1:4" x14ac:dyDescent="0.15">
      <c r="A384" s="74"/>
      <c r="B384" s="19" t="s">
        <v>489</v>
      </c>
      <c r="C384" s="18" t="s">
        <v>444</v>
      </c>
      <c r="D384" s="50"/>
    </row>
    <row r="385" spans="1:4" ht="26.25" customHeight="1" x14ac:dyDescent="0.15">
      <c r="A385" s="74"/>
      <c r="B385" s="19"/>
      <c r="C385" s="18"/>
      <c r="D385" s="50" t="s">
        <v>490</v>
      </c>
    </row>
    <row r="386" spans="1:4" x14ac:dyDescent="0.15">
      <c r="A386" s="74"/>
      <c r="B386" s="19"/>
      <c r="C386" s="18" t="s">
        <v>225</v>
      </c>
      <c r="D386" s="50"/>
    </row>
    <row r="387" spans="1:4" ht="28.5" x14ac:dyDescent="0.15">
      <c r="A387" s="74"/>
      <c r="B387" s="19"/>
      <c r="C387" s="18"/>
      <c r="D387" s="50" t="s">
        <v>491</v>
      </c>
    </row>
    <row r="388" spans="1:4" x14ac:dyDescent="0.15">
      <c r="A388" s="74"/>
      <c r="B388" s="19"/>
      <c r="C388" s="18"/>
      <c r="D388" s="50" t="s">
        <v>492</v>
      </c>
    </row>
    <row r="389" spans="1:4" x14ac:dyDescent="0.15">
      <c r="A389" s="74"/>
      <c r="B389" s="19"/>
      <c r="C389" s="18" t="s">
        <v>90</v>
      </c>
      <c r="D389" s="50"/>
    </row>
    <row r="390" spans="1:4" ht="28.5" x14ac:dyDescent="0.15">
      <c r="A390" s="74"/>
      <c r="B390" s="19"/>
      <c r="C390" s="18"/>
      <c r="D390" s="50" t="s">
        <v>493</v>
      </c>
    </row>
    <row r="391" spans="1:4" ht="42.75" x14ac:dyDescent="0.15">
      <c r="A391" s="75"/>
      <c r="B391" s="22"/>
      <c r="C391" s="21"/>
      <c r="D391" s="51" t="s">
        <v>494</v>
      </c>
    </row>
    <row r="392" spans="1:4" x14ac:dyDescent="0.15">
      <c r="A392" s="73" t="s">
        <v>495</v>
      </c>
      <c r="B392" s="15" t="s">
        <v>496</v>
      </c>
      <c r="C392" s="16"/>
      <c r="D392" s="49" t="s">
        <v>497</v>
      </c>
    </row>
    <row r="393" spans="1:4" x14ac:dyDescent="0.15">
      <c r="A393" s="74"/>
      <c r="B393" s="17"/>
      <c r="C393" s="18"/>
      <c r="D393" s="50" t="s">
        <v>498</v>
      </c>
    </row>
    <row r="394" spans="1:4" x14ac:dyDescent="0.15">
      <c r="A394" s="74"/>
      <c r="B394" s="17"/>
      <c r="C394" s="18"/>
      <c r="D394" s="50" t="s">
        <v>499</v>
      </c>
    </row>
    <row r="395" spans="1:4" x14ac:dyDescent="0.15">
      <c r="A395" s="74"/>
      <c r="B395" s="17"/>
      <c r="C395" s="18"/>
      <c r="D395" s="50" t="s">
        <v>500</v>
      </c>
    </row>
    <row r="396" spans="1:4" ht="28.5" x14ac:dyDescent="0.15">
      <c r="A396" s="74"/>
      <c r="B396" s="17"/>
      <c r="C396" s="18"/>
      <c r="D396" s="50" t="s">
        <v>501</v>
      </c>
    </row>
    <row r="397" spans="1:4" x14ac:dyDescent="0.15">
      <c r="A397" s="74"/>
      <c r="B397" s="17"/>
      <c r="C397" s="18"/>
      <c r="D397" s="50" t="s">
        <v>502</v>
      </c>
    </row>
    <row r="398" spans="1:4" ht="28.5" x14ac:dyDescent="0.15">
      <c r="A398" s="74"/>
      <c r="B398" s="17"/>
      <c r="C398" s="18"/>
      <c r="D398" s="50" t="s">
        <v>503</v>
      </c>
    </row>
    <row r="399" spans="1:4" ht="28.5" x14ac:dyDescent="0.15">
      <c r="A399" s="74"/>
      <c r="B399" s="17"/>
      <c r="C399" s="18"/>
      <c r="D399" s="50" t="s">
        <v>504</v>
      </c>
    </row>
    <row r="400" spans="1:4" x14ac:dyDescent="0.15">
      <c r="A400" s="74"/>
      <c r="B400" s="20"/>
      <c r="C400" s="21"/>
      <c r="D400" s="51" t="s">
        <v>505</v>
      </c>
    </row>
    <row r="401" spans="1:4" ht="42.75" x14ac:dyDescent="0.15">
      <c r="A401" s="74"/>
      <c r="B401" s="15" t="s">
        <v>261</v>
      </c>
      <c r="C401" s="16"/>
      <c r="D401" s="49" t="s">
        <v>506</v>
      </c>
    </row>
    <row r="402" spans="1:4" x14ac:dyDescent="0.15">
      <c r="A402" s="74"/>
      <c r="B402" s="17"/>
      <c r="C402" s="18" t="s">
        <v>507</v>
      </c>
      <c r="D402" s="50"/>
    </row>
    <row r="403" spans="1:4" x14ac:dyDescent="0.15">
      <c r="A403" s="74"/>
      <c r="B403" s="17"/>
      <c r="C403" s="18"/>
      <c r="D403" s="50" t="s">
        <v>508</v>
      </c>
    </row>
    <row r="404" spans="1:4" x14ac:dyDescent="0.15">
      <c r="A404" s="74"/>
      <c r="B404" s="17"/>
      <c r="C404" s="18"/>
      <c r="D404" s="50" t="s">
        <v>509</v>
      </c>
    </row>
    <row r="405" spans="1:4" x14ac:dyDescent="0.15">
      <c r="A405" s="74"/>
      <c r="B405" s="17"/>
      <c r="C405" s="18" t="s">
        <v>510</v>
      </c>
      <c r="D405" s="50"/>
    </row>
    <row r="406" spans="1:4" x14ac:dyDescent="0.15">
      <c r="A406" s="74"/>
      <c r="B406" s="17"/>
      <c r="C406" s="18"/>
      <c r="D406" s="50" t="s">
        <v>511</v>
      </c>
    </row>
    <row r="407" spans="1:4" x14ac:dyDescent="0.15">
      <c r="A407" s="74"/>
      <c r="B407" s="17"/>
      <c r="C407" s="18"/>
      <c r="D407" s="50" t="s">
        <v>512</v>
      </c>
    </row>
    <row r="408" spans="1:4" x14ac:dyDescent="0.15">
      <c r="A408" s="74"/>
      <c r="B408" s="20"/>
      <c r="C408" s="21"/>
      <c r="D408" s="51" t="s">
        <v>513</v>
      </c>
    </row>
    <row r="409" spans="1:4" ht="28.5" x14ac:dyDescent="0.15">
      <c r="A409" s="74"/>
      <c r="B409" s="15" t="s">
        <v>514</v>
      </c>
      <c r="C409" s="16" t="s">
        <v>515</v>
      </c>
      <c r="D409" s="49"/>
    </row>
    <row r="410" spans="1:4" ht="28.5" x14ac:dyDescent="0.15">
      <c r="A410" s="74"/>
      <c r="B410" s="17"/>
      <c r="C410" s="18"/>
      <c r="D410" s="50" t="s">
        <v>892</v>
      </c>
    </row>
    <row r="411" spans="1:4" ht="28.5" x14ac:dyDescent="0.15">
      <c r="A411" s="74"/>
      <c r="B411" s="17"/>
      <c r="C411" s="18"/>
      <c r="D411" s="50" t="s">
        <v>516</v>
      </c>
    </row>
    <row r="412" spans="1:4" ht="28.5" x14ac:dyDescent="0.15">
      <c r="A412" s="74"/>
      <c r="B412" s="20"/>
      <c r="C412" s="21"/>
      <c r="D412" s="51" t="s">
        <v>517</v>
      </c>
    </row>
    <row r="413" spans="1:4" x14ac:dyDescent="0.15">
      <c r="A413" s="74"/>
      <c r="B413" s="15" t="s">
        <v>518</v>
      </c>
      <c r="C413" s="16"/>
      <c r="D413" s="49" t="s">
        <v>519</v>
      </c>
    </row>
    <row r="414" spans="1:4" x14ac:dyDescent="0.15">
      <c r="A414" s="74"/>
      <c r="B414" s="17"/>
      <c r="C414" s="18"/>
      <c r="D414" s="50" t="s">
        <v>520</v>
      </c>
    </row>
    <row r="415" spans="1:4" x14ac:dyDescent="0.15">
      <c r="A415" s="74"/>
      <c r="B415" s="20"/>
      <c r="C415" s="21"/>
      <c r="D415" s="51" t="s">
        <v>521</v>
      </c>
    </row>
    <row r="416" spans="1:4" x14ac:dyDescent="0.15">
      <c r="A416" s="74"/>
      <c r="B416" s="23" t="s">
        <v>522</v>
      </c>
      <c r="C416" s="24"/>
      <c r="D416" s="52" t="s">
        <v>523</v>
      </c>
    </row>
    <row r="417" spans="1:4" x14ac:dyDescent="0.15">
      <c r="A417" s="74"/>
      <c r="B417" s="15" t="s">
        <v>524</v>
      </c>
      <c r="C417" s="16" t="s">
        <v>525</v>
      </c>
      <c r="D417" s="49"/>
    </row>
    <row r="418" spans="1:4" x14ac:dyDescent="0.15">
      <c r="A418" s="74"/>
      <c r="B418" s="17"/>
      <c r="C418" s="18"/>
      <c r="D418" s="50" t="s">
        <v>526</v>
      </c>
    </row>
    <row r="419" spans="1:4" ht="28.5" x14ac:dyDescent="0.15">
      <c r="A419" s="74"/>
      <c r="B419" s="17"/>
      <c r="C419" s="18"/>
      <c r="D419" s="50" t="s">
        <v>527</v>
      </c>
    </row>
    <row r="420" spans="1:4" x14ac:dyDescent="0.15">
      <c r="A420" s="74"/>
      <c r="B420" s="17"/>
      <c r="C420" s="18" t="s">
        <v>528</v>
      </c>
      <c r="D420" s="50"/>
    </row>
    <row r="421" spans="1:4" x14ac:dyDescent="0.15">
      <c r="A421" s="74"/>
      <c r="B421" s="17"/>
      <c r="C421" s="18"/>
      <c r="D421" s="50" t="s">
        <v>529</v>
      </c>
    </row>
    <row r="422" spans="1:4" x14ac:dyDescent="0.15">
      <c r="A422" s="74"/>
      <c r="B422" s="17"/>
      <c r="C422" s="18" t="s">
        <v>530</v>
      </c>
      <c r="D422" s="50"/>
    </row>
    <row r="423" spans="1:4" x14ac:dyDescent="0.15">
      <c r="A423" s="74"/>
      <c r="B423" s="17"/>
      <c r="C423" s="18"/>
      <c r="D423" s="50" t="s">
        <v>531</v>
      </c>
    </row>
    <row r="424" spans="1:4" x14ac:dyDescent="0.15">
      <c r="A424" s="74"/>
      <c r="B424" s="17"/>
      <c r="C424" s="18" t="s">
        <v>532</v>
      </c>
      <c r="D424" s="50"/>
    </row>
    <row r="425" spans="1:4" ht="28.5" x14ac:dyDescent="0.15">
      <c r="A425" s="74"/>
      <c r="B425" s="17"/>
      <c r="C425" s="18"/>
      <c r="D425" s="50" t="s">
        <v>533</v>
      </c>
    </row>
    <row r="426" spans="1:4" x14ac:dyDescent="0.15">
      <c r="A426" s="74"/>
      <c r="B426" s="17"/>
      <c r="C426" s="18" t="s">
        <v>534</v>
      </c>
      <c r="D426" s="50"/>
    </row>
    <row r="427" spans="1:4" x14ac:dyDescent="0.15">
      <c r="A427" s="74"/>
      <c r="B427" s="17"/>
      <c r="C427" s="18"/>
      <c r="D427" s="50" t="s">
        <v>535</v>
      </c>
    </row>
    <row r="428" spans="1:4" x14ac:dyDescent="0.15">
      <c r="A428" s="74"/>
      <c r="B428" s="17"/>
      <c r="C428" s="18" t="s">
        <v>536</v>
      </c>
      <c r="D428" s="50"/>
    </row>
    <row r="429" spans="1:4" x14ac:dyDescent="0.15">
      <c r="A429" s="74"/>
      <c r="B429" s="20"/>
      <c r="C429" s="21"/>
      <c r="D429" s="51" t="s">
        <v>537</v>
      </c>
    </row>
    <row r="430" spans="1:4" x14ac:dyDescent="0.15">
      <c r="A430" s="74"/>
      <c r="B430" s="23" t="s">
        <v>538</v>
      </c>
      <c r="C430" s="24"/>
      <c r="D430" s="52" t="s">
        <v>539</v>
      </c>
    </row>
    <row r="431" spans="1:4" x14ac:dyDescent="0.15">
      <c r="A431" s="74"/>
      <c r="B431" s="15" t="s">
        <v>540</v>
      </c>
      <c r="C431" s="16" t="s">
        <v>444</v>
      </c>
      <c r="D431" s="49"/>
    </row>
    <row r="432" spans="1:4" ht="28.5" x14ac:dyDescent="0.15">
      <c r="A432" s="74"/>
      <c r="B432" s="17"/>
      <c r="C432" s="18"/>
      <c r="D432" s="50" t="s">
        <v>541</v>
      </c>
    </row>
    <row r="433" spans="1:4" x14ac:dyDescent="0.15">
      <c r="A433" s="74"/>
      <c r="B433" s="17"/>
      <c r="C433" s="18" t="s">
        <v>225</v>
      </c>
      <c r="D433" s="50"/>
    </row>
    <row r="434" spans="1:4" x14ac:dyDescent="0.15">
      <c r="A434" s="74"/>
      <c r="B434" s="17"/>
      <c r="C434" s="18"/>
      <c r="D434" s="50" t="s">
        <v>542</v>
      </c>
    </row>
    <row r="435" spans="1:4" x14ac:dyDescent="0.15">
      <c r="A435" s="74"/>
      <c r="B435" s="17"/>
      <c r="C435" s="18" t="s">
        <v>543</v>
      </c>
      <c r="D435" s="50"/>
    </row>
    <row r="436" spans="1:4" ht="28.5" x14ac:dyDescent="0.15">
      <c r="A436" s="74"/>
      <c r="B436" s="20"/>
      <c r="C436" s="21"/>
      <c r="D436" s="51" t="s">
        <v>544</v>
      </c>
    </row>
    <row r="437" spans="1:4" ht="28.5" x14ac:dyDescent="0.15">
      <c r="A437" s="74"/>
      <c r="B437" s="23" t="s">
        <v>545</v>
      </c>
      <c r="C437" s="24"/>
      <c r="D437" s="52" t="s">
        <v>546</v>
      </c>
    </row>
    <row r="438" spans="1:4" ht="28.5" x14ac:dyDescent="0.15">
      <c r="A438" s="74"/>
      <c r="B438" s="23" t="s">
        <v>547</v>
      </c>
      <c r="C438" s="24"/>
      <c r="D438" s="52" t="s">
        <v>548</v>
      </c>
    </row>
    <row r="439" spans="1:4" x14ac:dyDescent="0.15">
      <c r="A439" s="74"/>
      <c r="B439" s="19" t="s">
        <v>549</v>
      </c>
      <c r="C439" s="18" t="s">
        <v>550</v>
      </c>
      <c r="D439" s="50"/>
    </row>
    <row r="440" spans="1:4" x14ac:dyDescent="0.15">
      <c r="A440" s="74"/>
      <c r="B440" s="19"/>
      <c r="C440" s="18"/>
      <c r="D440" s="50" t="s">
        <v>551</v>
      </c>
    </row>
    <row r="441" spans="1:4" x14ac:dyDescent="0.15">
      <c r="A441" s="74"/>
      <c r="B441" s="19"/>
      <c r="C441" s="18" t="s">
        <v>552</v>
      </c>
      <c r="D441" s="50"/>
    </row>
    <row r="442" spans="1:4" x14ac:dyDescent="0.15">
      <c r="A442" s="75"/>
      <c r="B442" s="22"/>
      <c r="C442" s="21"/>
      <c r="D442" s="51" t="s">
        <v>553</v>
      </c>
    </row>
    <row r="443" spans="1:4" ht="28.5" x14ac:dyDescent="0.15">
      <c r="A443" s="74" t="s">
        <v>554</v>
      </c>
      <c r="B443" s="15" t="s">
        <v>555</v>
      </c>
      <c r="C443" s="16" t="s">
        <v>556</v>
      </c>
      <c r="D443" s="49"/>
    </row>
    <row r="444" spans="1:4" ht="28.5" x14ac:dyDescent="0.15">
      <c r="A444" s="74"/>
      <c r="B444" s="17"/>
      <c r="C444" s="18"/>
      <c r="D444" s="50" t="s">
        <v>557</v>
      </c>
    </row>
    <row r="445" spans="1:4" x14ac:dyDescent="0.15">
      <c r="A445" s="74"/>
      <c r="B445" s="17"/>
      <c r="C445" s="18"/>
      <c r="D445" s="50" t="s">
        <v>558</v>
      </c>
    </row>
    <row r="446" spans="1:4" x14ac:dyDescent="0.15">
      <c r="A446" s="74"/>
      <c r="B446" s="17"/>
      <c r="C446" s="18"/>
      <c r="D446" s="50" t="s">
        <v>559</v>
      </c>
    </row>
    <row r="447" spans="1:4" x14ac:dyDescent="0.15">
      <c r="A447" s="74"/>
      <c r="B447" s="17"/>
      <c r="C447" s="18" t="s">
        <v>560</v>
      </c>
      <c r="D447" s="50"/>
    </row>
    <row r="448" spans="1:4" ht="28.5" x14ac:dyDescent="0.15">
      <c r="A448" s="74"/>
      <c r="B448" s="17"/>
      <c r="C448" s="18"/>
      <c r="D448" s="50" t="s">
        <v>561</v>
      </c>
    </row>
    <row r="449" spans="1:4" ht="57" x14ac:dyDescent="0.15">
      <c r="A449" s="74"/>
      <c r="B449" s="17"/>
      <c r="C449" s="18"/>
      <c r="D449" s="50" t="s">
        <v>562</v>
      </c>
    </row>
    <row r="450" spans="1:4" x14ac:dyDescent="0.15">
      <c r="A450" s="74"/>
      <c r="B450" s="17"/>
      <c r="C450" s="18" t="s">
        <v>563</v>
      </c>
      <c r="D450" s="50"/>
    </row>
    <row r="451" spans="1:4" ht="261.75" customHeight="1" x14ac:dyDescent="0.15">
      <c r="A451" s="74"/>
      <c r="B451" s="17"/>
      <c r="C451" s="18"/>
      <c r="D451" s="53" t="s">
        <v>893</v>
      </c>
    </row>
    <row r="452" spans="1:4" ht="192" customHeight="1" x14ac:dyDescent="0.15">
      <c r="A452" s="74"/>
      <c r="B452" s="17"/>
      <c r="C452" s="18"/>
      <c r="D452" s="53" t="s">
        <v>564</v>
      </c>
    </row>
    <row r="453" spans="1:4" ht="104.25" customHeight="1" x14ac:dyDescent="0.15">
      <c r="A453" s="74"/>
      <c r="B453" s="20"/>
      <c r="C453" s="21"/>
      <c r="D453" s="51" t="s">
        <v>565</v>
      </c>
    </row>
    <row r="454" spans="1:4" ht="28.5" x14ac:dyDescent="0.15">
      <c r="A454" s="74"/>
      <c r="B454" s="15" t="s">
        <v>261</v>
      </c>
      <c r="C454" s="16" t="s">
        <v>566</v>
      </c>
      <c r="D454" s="49"/>
    </row>
    <row r="455" spans="1:4" ht="114" x14ac:dyDescent="0.15">
      <c r="A455" s="74"/>
      <c r="B455" s="17"/>
      <c r="C455" s="18"/>
      <c r="D455" s="50" t="s">
        <v>567</v>
      </c>
    </row>
    <row r="456" spans="1:4" ht="42.75" x14ac:dyDescent="0.15">
      <c r="A456" s="74"/>
      <c r="B456" s="17"/>
      <c r="C456" s="18"/>
      <c r="D456" s="50" t="s">
        <v>568</v>
      </c>
    </row>
    <row r="457" spans="1:4" x14ac:dyDescent="0.15">
      <c r="A457" s="74"/>
      <c r="B457" s="17"/>
      <c r="C457" s="18" t="s">
        <v>569</v>
      </c>
      <c r="D457" s="50"/>
    </row>
    <row r="458" spans="1:4" ht="42.75" x14ac:dyDescent="0.15">
      <c r="A458" s="74"/>
      <c r="B458" s="17"/>
      <c r="C458" s="18"/>
      <c r="D458" s="50" t="s">
        <v>570</v>
      </c>
    </row>
    <row r="459" spans="1:4" ht="42.75" x14ac:dyDescent="0.15">
      <c r="A459" s="74"/>
      <c r="B459" s="17"/>
      <c r="C459" s="18"/>
      <c r="D459" s="50" t="s">
        <v>571</v>
      </c>
    </row>
    <row r="460" spans="1:4" ht="42.75" x14ac:dyDescent="0.15">
      <c r="A460" s="74"/>
      <c r="B460" s="20"/>
      <c r="C460" s="21"/>
      <c r="D460" s="51" t="s">
        <v>572</v>
      </c>
    </row>
    <row r="461" spans="1:4" ht="28.5" x14ac:dyDescent="0.15">
      <c r="A461" s="74"/>
      <c r="B461" s="15" t="s">
        <v>573</v>
      </c>
      <c r="C461" s="16" t="s">
        <v>574</v>
      </c>
      <c r="D461" s="49"/>
    </row>
    <row r="462" spans="1:4" ht="42.75" x14ac:dyDescent="0.15">
      <c r="A462" s="74"/>
      <c r="B462" s="17"/>
      <c r="C462" s="18"/>
      <c r="D462" s="50" t="s">
        <v>891</v>
      </c>
    </row>
    <row r="463" spans="1:4" ht="28.5" x14ac:dyDescent="0.15">
      <c r="A463" s="74"/>
      <c r="B463" s="17"/>
      <c r="C463" s="18"/>
      <c r="D463" s="50" t="s">
        <v>575</v>
      </c>
    </row>
    <row r="464" spans="1:4" x14ac:dyDescent="0.15">
      <c r="A464" s="74"/>
      <c r="B464" s="17"/>
      <c r="C464" s="18" t="s">
        <v>576</v>
      </c>
      <c r="D464" s="50"/>
    </row>
    <row r="465" spans="1:4" ht="42.75" x14ac:dyDescent="0.15">
      <c r="A465" s="74"/>
      <c r="B465" s="17"/>
      <c r="C465" s="18"/>
      <c r="D465" s="50" t="s">
        <v>577</v>
      </c>
    </row>
    <row r="466" spans="1:4" ht="71.25" x14ac:dyDescent="0.15">
      <c r="A466" s="74"/>
      <c r="B466" s="20"/>
      <c r="C466" s="21"/>
      <c r="D466" s="51" t="s">
        <v>578</v>
      </c>
    </row>
    <row r="467" spans="1:4" x14ac:dyDescent="0.15">
      <c r="A467" s="74"/>
      <c r="B467" s="15" t="s">
        <v>579</v>
      </c>
      <c r="C467" s="16" t="s">
        <v>580</v>
      </c>
      <c r="D467" s="49"/>
    </row>
    <row r="468" spans="1:4" ht="42.75" x14ac:dyDescent="0.15">
      <c r="A468" s="74"/>
      <c r="B468" s="17"/>
      <c r="C468" s="18"/>
      <c r="D468" s="50" t="s">
        <v>581</v>
      </c>
    </row>
    <row r="469" spans="1:4" ht="57" x14ac:dyDescent="0.15">
      <c r="A469" s="74"/>
      <c r="B469" s="17"/>
      <c r="C469" s="18"/>
      <c r="D469" s="50" t="s">
        <v>582</v>
      </c>
    </row>
    <row r="470" spans="1:4" x14ac:dyDescent="0.15">
      <c r="A470" s="74"/>
      <c r="B470" s="17"/>
      <c r="C470" s="18" t="s">
        <v>583</v>
      </c>
      <c r="D470" s="50"/>
    </row>
    <row r="471" spans="1:4" ht="28.5" x14ac:dyDescent="0.15">
      <c r="A471" s="74"/>
      <c r="B471" s="17"/>
      <c r="C471" s="18"/>
      <c r="D471" s="50" t="s">
        <v>584</v>
      </c>
    </row>
    <row r="472" spans="1:4" x14ac:dyDescent="0.15">
      <c r="A472" s="74"/>
      <c r="B472" s="17"/>
      <c r="C472" s="18" t="s">
        <v>585</v>
      </c>
      <c r="D472" s="50"/>
    </row>
    <row r="473" spans="1:4" x14ac:dyDescent="0.15">
      <c r="A473" s="74"/>
      <c r="B473" s="17"/>
      <c r="C473" s="18"/>
      <c r="D473" s="50" t="s">
        <v>586</v>
      </c>
    </row>
    <row r="474" spans="1:4" x14ac:dyDescent="0.15">
      <c r="A474" s="74"/>
      <c r="B474" s="17"/>
      <c r="C474" s="18" t="s">
        <v>587</v>
      </c>
      <c r="D474" s="50"/>
    </row>
    <row r="475" spans="1:4" ht="57" x14ac:dyDescent="0.15">
      <c r="A475" s="74"/>
      <c r="B475" s="20"/>
      <c r="C475" s="21"/>
      <c r="D475" s="51" t="s">
        <v>588</v>
      </c>
    </row>
    <row r="476" spans="1:4" ht="28.5" x14ac:dyDescent="0.15">
      <c r="A476" s="74"/>
      <c r="B476" s="15" t="s">
        <v>589</v>
      </c>
      <c r="C476" s="16" t="s">
        <v>590</v>
      </c>
      <c r="D476" s="49"/>
    </row>
    <row r="477" spans="1:4" ht="28.5" x14ac:dyDescent="0.15">
      <c r="A477" s="74"/>
      <c r="B477" s="17"/>
      <c r="C477" s="18"/>
      <c r="D477" s="50" t="s">
        <v>591</v>
      </c>
    </row>
    <row r="478" spans="1:4" x14ac:dyDescent="0.15">
      <c r="A478" s="74"/>
      <c r="B478" s="17"/>
      <c r="C478" s="18" t="s">
        <v>592</v>
      </c>
      <c r="D478" s="50"/>
    </row>
    <row r="479" spans="1:4" ht="28.5" x14ac:dyDescent="0.15">
      <c r="A479" s="74"/>
      <c r="B479" s="17"/>
      <c r="C479" s="18"/>
      <c r="D479" s="50" t="s">
        <v>593</v>
      </c>
    </row>
    <row r="480" spans="1:4" x14ac:dyDescent="0.15">
      <c r="A480" s="74"/>
      <c r="B480" s="17"/>
      <c r="C480" s="18" t="s">
        <v>594</v>
      </c>
      <c r="D480" s="50"/>
    </row>
    <row r="481" spans="1:4" ht="28.5" x14ac:dyDescent="0.15">
      <c r="A481" s="74"/>
      <c r="B481" s="20"/>
      <c r="C481" s="21"/>
      <c r="D481" s="51" t="s">
        <v>595</v>
      </c>
    </row>
    <row r="482" spans="1:4" ht="28.5" x14ac:dyDescent="0.15">
      <c r="A482" s="74"/>
      <c r="B482" s="15" t="s">
        <v>596</v>
      </c>
      <c r="C482" s="16" t="s">
        <v>597</v>
      </c>
      <c r="D482" s="49"/>
    </row>
    <row r="483" spans="1:4" ht="57" x14ac:dyDescent="0.15">
      <c r="A483" s="74"/>
      <c r="B483" s="17"/>
      <c r="C483" s="18"/>
      <c r="D483" s="50" t="s">
        <v>598</v>
      </c>
    </row>
    <row r="484" spans="1:4" ht="28.5" x14ac:dyDescent="0.15">
      <c r="A484" s="74"/>
      <c r="B484" s="17"/>
      <c r="C484" s="18"/>
      <c r="D484" s="50" t="s">
        <v>599</v>
      </c>
    </row>
    <row r="485" spans="1:4" ht="42.75" x14ac:dyDescent="0.15">
      <c r="A485" s="74"/>
      <c r="B485" s="17"/>
      <c r="C485" s="18"/>
      <c r="D485" s="50" t="s">
        <v>600</v>
      </c>
    </row>
    <row r="486" spans="1:4" x14ac:dyDescent="0.15">
      <c r="A486" s="74"/>
      <c r="B486" s="17"/>
      <c r="C486" s="18" t="s">
        <v>601</v>
      </c>
      <c r="D486" s="50"/>
    </row>
    <row r="487" spans="1:4" x14ac:dyDescent="0.15">
      <c r="A487" s="74"/>
      <c r="B487" s="17"/>
      <c r="C487" s="18"/>
      <c r="D487" s="50" t="s">
        <v>602</v>
      </c>
    </row>
    <row r="488" spans="1:4" x14ac:dyDescent="0.15">
      <c r="A488" s="74"/>
      <c r="B488" s="17"/>
      <c r="C488" s="18" t="s">
        <v>603</v>
      </c>
      <c r="D488" s="50"/>
    </row>
    <row r="489" spans="1:4" ht="99.75" x14ac:dyDescent="0.15">
      <c r="A489" s="74"/>
      <c r="B489" s="17"/>
      <c r="C489" s="18"/>
      <c r="D489" s="50" t="s">
        <v>604</v>
      </c>
    </row>
    <row r="490" spans="1:4" ht="57" x14ac:dyDescent="0.15">
      <c r="A490" s="74"/>
      <c r="B490" s="17"/>
      <c r="C490" s="18"/>
      <c r="D490" s="50" t="s">
        <v>605</v>
      </c>
    </row>
    <row r="491" spans="1:4" x14ac:dyDescent="0.15">
      <c r="A491" s="74"/>
      <c r="B491" s="17"/>
      <c r="C491" s="18" t="s">
        <v>606</v>
      </c>
      <c r="D491" s="50"/>
    </row>
    <row r="492" spans="1:4" ht="28.5" x14ac:dyDescent="0.15">
      <c r="A492" s="74"/>
      <c r="B492" s="17"/>
      <c r="C492" s="18"/>
      <c r="D492" s="50" t="s">
        <v>607</v>
      </c>
    </row>
    <row r="493" spans="1:4" x14ac:dyDescent="0.15">
      <c r="A493" s="74"/>
      <c r="B493" s="17"/>
      <c r="C493" s="18" t="s">
        <v>608</v>
      </c>
      <c r="D493" s="50"/>
    </row>
    <row r="494" spans="1:4" ht="28.5" x14ac:dyDescent="0.15">
      <c r="A494" s="74"/>
      <c r="B494" s="17"/>
      <c r="C494" s="18"/>
      <c r="D494" s="50" t="s">
        <v>609</v>
      </c>
    </row>
    <row r="495" spans="1:4" x14ac:dyDescent="0.15">
      <c r="A495" s="74"/>
      <c r="B495" s="17"/>
      <c r="C495" s="18" t="s">
        <v>610</v>
      </c>
      <c r="D495" s="50"/>
    </row>
    <row r="496" spans="1:4" ht="28.5" x14ac:dyDescent="0.15">
      <c r="A496" s="74"/>
      <c r="B496" s="17"/>
      <c r="C496" s="18"/>
      <c r="D496" s="50" t="s">
        <v>611</v>
      </c>
    </row>
    <row r="497" spans="1:4" x14ac:dyDescent="0.15">
      <c r="A497" s="74"/>
      <c r="B497" s="17"/>
      <c r="C497" s="18" t="s">
        <v>612</v>
      </c>
      <c r="D497" s="50"/>
    </row>
    <row r="498" spans="1:4" ht="28.5" x14ac:dyDescent="0.15">
      <c r="A498" s="74"/>
      <c r="B498" s="20"/>
      <c r="C498" s="21"/>
      <c r="D498" s="51" t="s">
        <v>613</v>
      </c>
    </row>
    <row r="499" spans="1:4" x14ac:dyDescent="0.15">
      <c r="A499" s="74"/>
      <c r="B499" s="15" t="s">
        <v>614</v>
      </c>
      <c r="C499" s="16" t="s">
        <v>444</v>
      </c>
      <c r="D499" s="49"/>
    </row>
    <row r="500" spans="1:4" x14ac:dyDescent="0.15">
      <c r="A500" s="74"/>
      <c r="B500" s="17"/>
      <c r="C500" s="18"/>
      <c r="D500" s="50" t="s">
        <v>615</v>
      </c>
    </row>
    <row r="501" spans="1:4" x14ac:dyDescent="0.15">
      <c r="A501" s="74"/>
      <c r="B501" s="17"/>
      <c r="C501" s="18"/>
      <c r="D501" s="50" t="s">
        <v>616</v>
      </c>
    </row>
    <row r="502" spans="1:4" ht="28.5" x14ac:dyDescent="0.15">
      <c r="A502" s="74"/>
      <c r="B502" s="17"/>
      <c r="C502" s="18"/>
      <c r="D502" s="50" t="s">
        <v>617</v>
      </c>
    </row>
    <row r="503" spans="1:4" x14ac:dyDescent="0.15">
      <c r="A503" s="74"/>
      <c r="B503" s="17"/>
      <c r="C503" s="18" t="s">
        <v>225</v>
      </c>
      <c r="D503" s="50"/>
    </row>
    <row r="504" spans="1:4" ht="28.5" x14ac:dyDescent="0.15">
      <c r="A504" s="74"/>
      <c r="B504" s="17"/>
      <c r="C504" s="18"/>
      <c r="D504" s="50" t="s">
        <v>618</v>
      </c>
    </row>
    <row r="505" spans="1:4" x14ac:dyDescent="0.15">
      <c r="A505" s="74"/>
      <c r="B505" s="17"/>
      <c r="C505" s="18" t="s">
        <v>619</v>
      </c>
      <c r="D505" s="50"/>
    </row>
    <row r="506" spans="1:4" ht="28.5" x14ac:dyDescent="0.15">
      <c r="A506" s="74"/>
      <c r="B506" s="20"/>
      <c r="C506" s="21"/>
      <c r="D506" s="51" t="s">
        <v>620</v>
      </c>
    </row>
    <row r="507" spans="1:4" ht="28.5" x14ac:dyDescent="0.15">
      <c r="A507" s="74"/>
      <c r="B507" s="23" t="s">
        <v>621</v>
      </c>
      <c r="C507" s="24"/>
      <c r="D507" s="52" t="s">
        <v>622</v>
      </c>
    </row>
    <row r="508" spans="1:4" ht="42.75" x14ac:dyDescent="0.15">
      <c r="A508" s="74"/>
      <c r="B508" s="23" t="s">
        <v>623</v>
      </c>
      <c r="C508" s="24"/>
      <c r="D508" s="52" t="s">
        <v>624</v>
      </c>
    </row>
    <row r="509" spans="1:4" ht="28.5" x14ac:dyDescent="0.15">
      <c r="A509" s="75"/>
      <c r="B509" s="22" t="s">
        <v>625</v>
      </c>
      <c r="C509" s="21"/>
      <c r="D509" s="51" t="s">
        <v>626</v>
      </c>
    </row>
    <row r="510" spans="1:4" x14ac:dyDescent="0.15">
      <c r="A510" s="74" t="s">
        <v>627</v>
      </c>
      <c r="B510" s="23" t="s">
        <v>628</v>
      </c>
      <c r="C510" s="24"/>
      <c r="D510" s="52" t="s">
        <v>629</v>
      </c>
    </row>
    <row r="511" spans="1:4" x14ac:dyDescent="0.15">
      <c r="A511" s="74"/>
      <c r="B511" s="23" t="s">
        <v>630</v>
      </c>
      <c r="C511" s="24"/>
      <c r="D511" s="52" t="s">
        <v>631</v>
      </c>
    </row>
    <row r="512" spans="1:4" ht="28.5" x14ac:dyDescent="0.15">
      <c r="A512" s="74"/>
      <c r="B512" s="23" t="s">
        <v>632</v>
      </c>
      <c r="C512" s="24"/>
      <c r="D512" s="52" t="s">
        <v>633</v>
      </c>
    </row>
    <row r="513" spans="1:4" x14ac:dyDescent="0.15">
      <c r="A513" s="74"/>
      <c r="B513" s="23" t="s">
        <v>634</v>
      </c>
      <c r="C513" s="24"/>
      <c r="D513" s="52" t="s">
        <v>635</v>
      </c>
    </row>
    <row r="514" spans="1:4" x14ac:dyDescent="0.15">
      <c r="A514" s="74"/>
      <c r="B514" s="23" t="s">
        <v>636</v>
      </c>
      <c r="C514" s="24"/>
      <c r="D514" s="52" t="s">
        <v>637</v>
      </c>
    </row>
    <row r="515" spans="1:4" x14ac:dyDescent="0.15">
      <c r="A515" s="74"/>
      <c r="B515" s="15" t="s">
        <v>638</v>
      </c>
      <c r="C515" s="16"/>
      <c r="D515" s="49" t="s">
        <v>639</v>
      </c>
    </row>
    <row r="516" spans="1:4" ht="28.5" x14ac:dyDescent="0.15">
      <c r="A516" s="74"/>
      <c r="B516" s="20"/>
      <c r="C516" s="21"/>
      <c r="D516" s="51" t="s">
        <v>640</v>
      </c>
    </row>
    <row r="517" spans="1:4" ht="28.5" x14ac:dyDescent="0.15">
      <c r="A517" s="74"/>
      <c r="B517" s="23" t="s">
        <v>641</v>
      </c>
      <c r="C517" s="24"/>
      <c r="D517" s="52" t="s">
        <v>642</v>
      </c>
    </row>
    <row r="518" spans="1:4" ht="28.5" x14ac:dyDescent="0.15">
      <c r="A518" s="75"/>
      <c r="B518" s="23" t="s">
        <v>643</v>
      </c>
      <c r="C518" s="24"/>
      <c r="D518" s="52" t="s">
        <v>644</v>
      </c>
    </row>
    <row r="519" spans="1:4" ht="57" x14ac:dyDescent="0.15">
      <c r="A519" s="74" t="s">
        <v>645</v>
      </c>
      <c r="B519" s="23" t="s">
        <v>646</v>
      </c>
      <c r="C519" s="24"/>
      <c r="D519" s="52" t="s">
        <v>647</v>
      </c>
    </row>
    <row r="520" spans="1:4" ht="57" x14ac:dyDescent="0.15">
      <c r="A520" s="74"/>
      <c r="B520" s="23" t="s">
        <v>648</v>
      </c>
      <c r="C520" s="24"/>
      <c r="D520" s="52" t="s">
        <v>649</v>
      </c>
    </row>
    <row r="521" spans="1:4" x14ac:dyDescent="0.15">
      <c r="A521" s="74"/>
      <c r="B521" s="23" t="s">
        <v>650</v>
      </c>
      <c r="C521" s="24"/>
      <c r="D521" s="52" t="s">
        <v>651</v>
      </c>
    </row>
    <row r="522" spans="1:4" ht="28.5" x14ac:dyDescent="0.15">
      <c r="A522" s="74"/>
      <c r="B522" s="23" t="s">
        <v>652</v>
      </c>
      <c r="C522" s="24"/>
      <c r="D522" s="52" t="s">
        <v>653</v>
      </c>
    </row>
    <row r="523" spans="1:4" x14ac:dyDescent="0.15">
      <c r="A523" s="74"/>
      <c r="B523" s="23" t="s">
        <v>654</v>
      </c>
      <c r="C523" s="24"/>
      <c r="D523" s="52" t="s">
        <v>655</v>
      </c>
    </row>
    <row r="524" spans="1:4" ht="57" x14ac:dyDescent="0.15">
      <c r="A524" s="74"/>
      <c r="B524" s="23" t="s">
        <v>656</v>
      </c>
      <c r="C524" s="24"/>
      <c r="D524" s="52" t="s">
        <v>657</v>
      </c>
    </row>
    <row r="525" spans="1:4" x14ac:dyDescent="0.15">
      <c r="A525" s="74"/>
      <c r="B525" s="15" t="s">
        <v>658</v>
      </c>
      <c r="C525" s="16" t="s">
        <v>659</v>
      </c>
      <c r="D525" s="49"/>
    </row>
    <row r="526" spans="1:4" ht="85.5" x14ac:dyDescent="0.15">
      <c r="A526" s="74"/>
      <c r="B526" s="17"/>
      <c r="C526" s="18"/>
      <c r="D526" s="50" t="s">
        <v>660</v>
      </c>
    </row>
    <row r="527" spans="1:4" x14ac:dyDescent="0.15">
      <c r="A527" s="74"/>
      <c r="B527" s="17"/>
      <c r="C527" s="18" t="s">
        <v>661</v>
      </c>
      <c r="D527" s="50"/>
    </row>
    <row r="528" spans="1:4" x14ac:dyDescent="0.15">
      <c r="A528" s="74"/>
      <c r="B528" s="17"/>
      <c r="C528" s="18"/>
      <c r="D528" s="50" t="s">
        <v>662</v>
      </c>
    </row>
    <row r="529" spans="1:4" x14ac:dyDescent="0.15">
      <c r="A529" s="74"/>
      <c r="B529" s="17"/>
      <c r="C529" s="18" t="s">
        <v>663</v>
      </c>
      <c r="D529" s="50"/>
    </row>
    <row r="530" spans="1:4" ht="57" x14ac:dyDescent="0.15">
      <c r="A530" s="74"/>
      <c r="B530" s="17"/>
      <c r="C530" s="18"/>
      <c r="D530" s="50" t="s">
        <v>664</v>
      </c>
    </row>
    <row r="531" spans="1:4" x14ac:dyDescent="0.15">
      <c r="A531" s="74"/>
      <c r="B531" s="17"/>
      <c r="C531" s="18" t="s">
        <v>665</v>
      </c>
      <c r="D531" s="50"/>
    </row>
    <row r="532" spans="1:4" ht="28.5" x14ac:dyDescent="0.15">
      <c r="A532" s="74"/>
      <c r="B532" s="17"/>
      <c r="C532" s="18"/>
      <c r="D532" s="50" t="s">
        <v>666</v>
      </c>
    </row>
    <row r="533" spans="1:4" x14ac:dyDescent="0.15">
      <c r="A533" s="74"/>
      <c r="B533" s="17"/>
      <c r="C533" s="18" t="s">
        <v>667</v>
      </c>
      <c r="D533" s="50"/>
    </row>
    <row r="534" spans="1:4" ht="28.5" x14ac:dyDescent="0.15">
      <c r="A534" s="74"/>
      <c r="B534" s="17"/>
      <c r="C534" s="18"/>
      <c r="D534" s="50" t="s">
        <v>668</v>
      </c>
    </row>
    <row r="535" spans="1:4" x14ac:dyDescent="0.15">
      <c r="A535" s="74"/>
      <c r="B535" s="17"/>
      <c r="C535" s="18" t="s">
        <v>669</v>
      </c>
      <c r="D535" s="50"/>
    </row>
    <row r="536" spans="1:4" ht="28.5" x14ac:dyDescent="0.15">
      <c r="A536" s="74"/>
      <c r="B536" s="17"/>
      <c r="C536" s="18"/>
      <c r="D536" s="50" t="s">
        <v>670</v>
      </c>
    </row>
    <row r="537" spans="1:4" x14ac:dyDescent="0.15">
      <c r="A537" s="74"/>
      <c r="B537" s="17"/>
      <c r="C537" s="18" t="s">
        <v>671</v>
      </c>
      <c r="D537" s="50"/>
    </row>
    <row r="538" spans="1:4" ht="28.5" x14ac:dyDescent="0.15">
      <c r="A538" s="74"/>
      <c r="B538" s="17"/>
      <c r="C538" s="18"/>
      <c r="D538" s="50" t="s">
        <v>672</v>
      </c>
    </row>
    <row r="539" spans="1:4" x14ac:dyDescent="0.15">
      <c r="A539" s="74"/>
      <c r="B539" s="17"/>
      <c r="C539" s="18" t="s">
        <v>673</v>
      </c>
      <c r="D539" s="50"/>
    </row>
    <row r="540" spans="1:4" x14ac:dyDescent="0.15">
      <c r="A540" s="74"/>
      <c r="B540" s="20"/>
      <c r="C540" s="21"/>
      <c r="D540" s="51" t="s">
        <v>674</v>
      </c>
    </row>
    <row r="541" spans="1:4" ht="42.75" x14ac:dyDescent="0.15">
      <c r="A541" s="74"/>
      <c r="B541" s="23" t="s">
        <v>675</v>
      </c>
      <c r="C541" s="24"/>
      <c r="D541" s="52" t="s">
        <v>676</v>
      </c>
    </row>
    <row r="542" spans="1:4" x14ac:dyDescent="0.15">
      <c r="A542" s="74"/>
      <c r="B542" s="23" t="s">
        <v>677</v>
      </c>
      <c r="C542" s="24"/>
      <c r="D542" s="52" t="s">
        <v>678</v>
      </c>
    </row>
    <row r="543" spans="1:4" ht="28.5" x14ac:dyDescent="0.15">
      <c r="A543" s="74"/>
      <c r="B543" s="23" t="s">
        <v>679</v>
      </c>
      <c r="C543" s="24"/>
      <c r="D543" s="52" t="s">
        <v>680</v>
      </c>
    </row>
    <row r="544" spans="1:4" ht="28.5" x14ac:dyDescent="0.15">
      <c r="A544" s="74"/>
      <c r="B544" s="23" t="s">
        <v>681</v>
      </c>
      <c r="C544" s="24"/>
      <c r="D544" s="52" t="s">
        <v>682</v>
      </c>
    </row>
    <row r="545" spans="1:4" ht="28.5" x14ac:dyDescent="0.15">
      <c r="A545" s="74"/>
      <c r="B545" s="23" t="s">
        <v>683</v>
      </c>
      <c r="C545" s="24"/>
      <c r="D545" s="52" t="s">
        <v>684</v>
      </c>
    </row>
    <row r="546" spans="1:4" x14ac:dyDescent="0.15">
      <c r="A546" s="74"/>
      <c r="B546" s="19" t="s">
        <v>685</v>
      </c>
      <c r="C546" s="18"/>
      <c r="D546" s="50" t="s">
        <v>686</v>
      </c>
    </row>
    <row r="547" spans="1:4" ht="57" x14ac:dyDescent="0.15">
      <c r="A547" s="75"/>
      <c r="B547" s="23" t="s">
        <v>687</v>
      </c>
      <c r="C547" s="24"/>
      <c r="D547" s="52" t="s">
        <v>688</v>
      </c>
    </row>
    <row r="548" spans="1:4" x14ac:dyDescent="0.15">
      <c r="A548" s="74" t="s">
        <v>689</v>
      </c>
      <c r="B548" s="15" t="s">
        <v>690</v>
      </c>
      <c r="C548" s="16" t="s">
        <v>691</v>
      </c>
      <c r="D548" s="49"/>
    </row>
    <row r="549" spans="1:4" ht="28.5" x14ac:dyDescent="0.15">
      <c r="A549" s="74"/>
      <c r="B549" s="17"/>
      <c r="C549" s="18"/>
      <c r="D549" s="50" t="s">
        <v>692</v>
      </c>
    </row>
    <row r="550" spans="1:4" x14ac:dyDescent="0.15">
      <c r="A550" s="74"/>
      <c r="B550" s="17"/>
      <c r="C550" s="18" t="s">
        <v>693</v>
      </c>
      <c r="D550" s="50"/>
    </row>
    <row r="551" spans="1:4" ht="42.75" x14ac:dyDescent="0.15">
      <c r="A551" s="74"/>
      <c r="B551" s="17"/>
      <c r="C551" s="18"/>
      <c r="D551" s="50" t="s">
        <v>694</v>
      </c>
    </row>
    <row r="552" spans="1:4" x14ac:dyDescent="0.15">
      <c r="A552" s="74"/>
      <c r="B552" s="17"/>
      <c r="C552" s="18" t="s">
        <v>695</v>
      </c>
      <c r="D552" s="50"/>
    </row>
    <row r="553" spans="1:4" ht="42.75" x14ac:dyDescent="0.15">
      <c r="A553" s="74"/>
      <c r="B553" s="20"/>
      <c r="C553" s="21"/>
      <c r="D553" s="51" t="s">
        <v>696</v>
      </c>
    </row>
    <row r="554" spans="1:4" ht="28.5" x14ac:dyDescent="0.15">
      <c r="A554" s="74"/>
      <c r="B554" s="15" t="s">
        <v>697</v>
      </c>
      <c r="C554" s="16" t="s">
        <v>698</v>
      </c>
      <c r="D554" s="49"/>
    </row>
    <row r="555" spans="1:4" x14ac:dyDescent="0.15">
      <c r="A555" s="74"/>
      <c r="B555" s="17"/>
      <c r="C555" s="18" t="s">
        <v>699</v>
      </c>
      <c r="D555" s="50"/>
    </row>
    <row r="556" spans="1:4" ht="42.75" x14ac:dyDescent="0.15">
      <c r="A556" s="74"/>
      <c r="B556" s="17"/>
      <c r="C556" s="18"/>
      <c r="D556" s="50" t="s">
        <v>700</v>
      </c>
    </row>
    <row r="557" spans="1:4" x14ac:dyDescent="0.15">
      <c r="A557" s="74"/>
      <c r="B557" s="17"/>
      <c r="C557" s="18" t="s">
        <v>701</v>
      </c>
      <c r="D557" s="50"/>
    </row>
    <row r="558" spans="1:4" ht="71.25" x14ac:dyDescent="0.15">
      <c r="A558" s="74"/>
      <c r="B558" s="17"/>
      <c r="C558" s="18"/>
      <c r="D558" s="50" t="s">
        <v>702</v>
      </c>
    </row>
    <row r="559" spans="1:4" x14ac:dyDescent="0.15">
      <c r="A559" s="74"/>
      <c r="B559" s="17"/>
      <c r="C559" s="18" t="s">
        <v>703</v>
      </c>
      <c r="D559" s="50"/>
    </row>
    <row r="560" spans="1:4" ht="42.75" x14ac:dyDescent="0.15">
      <c r="A560" s="74"/>
      <c r="B560" s="17"/>
      <c r="C560" s="18"/>
      <c r="D560" s="50" t="s">
        <v>704</v>
      </c>
    </row>
    <row r="561" spans="1:4" x14ac:dyDescent="0.15">
      <c r="A561" s="74"/>
      <c r="B561" s="17"/>
      <c r="C561" s="18" t="s">
        <v>705</v>
      </c>
      <c r="D561" s="50"/>
    </row>
    <row r="562" spans="1:4" ht="27.75" customHeight="1" x14ac:dyDescent="0.15">
      <c r="A562" s="74"/>
      <c r="B562" s="17"/>
      <c r="C562" s="18"/>
      <c r="D562" s="50" t="s">
        <v>706</v>
      </c>
    </row>
    <row r="563" spans="1:4" x14ac:dyDescent="0.15">
      <c r="A563" s="74"/>
      <c r="B563" s="17"/>
      <c r="C563" s="69" t="s">
        <v>707</v>
      </c>
      <c r="D563" s="70"/>
    </row>
    <row r="564" spans="1:4" ht="28.5" x14ac:dyDescent="0.15">
      <c r="A564" s="74"/>
      <c r="B564" s="17"/>
      <c r="C564" s="18"/>
      <c r="D564" s="50" t="s">
        <v>708</v>
      </c>
    </row>
    <row r="565" spans="1:4" x14ac:dyDescent="0.15">
      <c r="A565" s="74"/>
      <c r="B565" s="17"/>
      <c r="C565" s="18" t="s">
        <v>709</v>
      </c>
      <c r="D565" s="50"/>
    </row>
    <row r="566" spans="1:4" ht="71.25" x14ac:dyDescent="0.15">
      <c r="A566" s="74"/>
      <c r="B566" s="17"/>
      <c r="C566" s="18"/>
      <c r="D566" s="50" t="s">
        <v>710</v>
      </c>
    </row>
    <row r="567" spans="1:4" x14ac:dyDescent="0.15">
      <c r="A567" s="74"/>
      <c r="B567" s="17"/>
      <c r="C567" s="18" t="s">
        <v>711</v>
      </c>
      <c r="D567" s="50"/>
    </row>
    <row r="568" spans="1:4" ht="85.5" x14ac:dyDescent="0.15">
      <c r="A568" s="74"/>
      <c r="B568" s="17"/>
      <c r="C568" s="18"/>
      <c r="D568" s="50" t="s">
        <v>712</v>
      </c>
    </row>
    <row r="569" spans="1:4" ht="30.75" customHeight="1" x14ac:dyDescent="0.15">
      <c r="A569" s="74"/>
      <c r="B569" s="20"/>
      <c r="C569" s="71" t="s">
        <v>713</v>
      </c>
      <c r="D569" s="72"/>
    </row>
    <row r="570" spans="1:4" ht="28.5" x14ac:dyDescent="0.15">
      <c r="A570" s="74"/>
      <c r="B570" s="15" t="s">
        <v>714</v>
      </c>
      <c r="C570" s="16" t="s">
        <v>715</v>
      </c>
      <c r="D570" s="49"/>
    </row>
    <row r="571" spans="1:4" ht="71.25" x14ac:dyDescent="0.15">
      <c r="A571" s="74"/>
      <c r="B571" s="17"/>
      <c r="C571" s="18"/>
      <c r="D571" s="50" t="s">
        <v>716</v>
      </c>
    </row>
    <row r="572" spans="1:4" x14ac:dyDescent="0.15">
      <c r="A572" s="74"/>
      <c r="B572" s="17"/>
      <c r="C572" s="18" t="s">
        <v>717</v>
      </c>
      <c r="D572" s="50"/>
    </row>
    <row r="573" spans="1:4" ht="42.75" x14ac:dyDescent="0.15">
      <c r="A573" s="74"/>
      <c r="B573" s="17"/>
      <c r="C573" s="18"/>
      <c r="D573" s="50" t="s">
        <v>718</v>
      </c>
    </row>
    <row r="574" spans="1:4" x14ac:dyDescent="0.15">
      <c r="A574" s="74"/>
      <c r="B574" s="17"/>
      <c r="C574" s="18" t="s">
        <v>719</v>
      </c>
      <c r="D574" s="50"/>
    </row>
    <row r="575" spans="1:4" ht="28.5" x14ac:dyDescent="0.15">
      <c r="A575" s="74"/>
      <c r="B575" s="17"/>
      <c r="C575" s="18"/>
      <c r="D575" s="50" t="s">
        <v>720</v>
      </c>
    </row>
    <row r="576" spans="1:4" ht="28.5" x14ac:dyDescent="0.15">
      <c r="A576" s="74"/>
      <c r="B576" s="20"/>
      <c r="C576" s="21"/>
      <c r="D576" s="51" t="s">
        <v>721</v>
      </c>
    </row>
    <row r="577" spans="1:4" x14ac:dyDescent="0.15">
      <c r="A577" s="74"/>
      <c r="B577" s="19" t="s">
        <v>722</v>
      </c>
      <c r="C577" s="18" t="s">
        <v>723</v>
      </c>
      <c r="D577" s="50"/>
    </row>
    <row r="578" spans="1:4" ht="42.75" x14ac:dyDescent="0.15">
      <c r="A578" s="74"/>
      <c r="B578" s="19"/>
      <c r="C578" s="18"/>
      <c r="D578" s="50" t="s">
        <v>724</v>
      </c>
    </row>
    <row r="579" spans="1:4" x14ac:dyDescent="0.15">
      <c r="A579" s="74"/>
      <c r="B579" s="19"/>
      <c r="C579" s="18" t="s">
        <v>601</v>
      </c>
      <c r="D579" s="50"/>
    </row>
    <row r="580" spans="1:4" ht="28.5" x14ac:dyDescent="0.15">
      <c r="A580" s="74"/>
      <c r="B580" s="19"/>
      <c r="C580" s="18"/>
      <c r="D580" s="50" t="s">
        <v>725</v>
      </c>
    </row>
    <row r="581" spans="1:4" x14ac:dyDescent="0.15">
      <c r="A581" s="74"/>
      <c r="B581" s="19"/>
      <c r="C581" s="18" t="s">
        <v>22</v>
      </c>
      <c r="D581" s="50"/>
    </row>
    <row r="582" spans="1:4" ht="28.5" x14ac:dyDescent="0.15">
      <c r="A582" s="74"/>
      <c r="B582" s="23"/>
      <c r="C582" s="24"/>
      <c r="D582" s="52" t="s">
        <v>726</v>
      </c>
    </row>
    <row r="583" spans="1:4" x14ac:dyDescent="0.15">
      <c r="A583" s="74"/>
      <c r="B583" s="19" t="s">
        <v>443</v>
      </c>
      <c r="C583" s="18" t="s">
        <v>444</v>
      </c>
      <c r="D583" s="50"/>
    </row>
    <row r="584" spans="1:4" ht="28.5" x14ac:dyDescent="0.15">
      <c r="A584" s="74"/>
      <c r="B584" s="19"/>
      <c r="C584" s="18"/>
      <c r="D584" s="50" t="s">
        <v>727</v>
      </c>
    </row>
    <row r="585" spans="1:4" x14ac:dyDescent="0.15">
      <c r="A585" s="74"/>
      <c r="B585" s="19"/>
      <c r="C585" s="18" t="s">
        <v>728</v>
      </c>
      <c r="D585" s="50"/>
    </row>
    <row r="586" spans="1:4" ht="28.5" x14ac:dyDescent="0.15">
      <c r="A586" s="74"/>
      <c r="B586" s="19"/>
      <c r="C586" s="18"/>
      <c r="D586" s="50" t="s">
        <v>729</v>
      </c>
    </row>
    <row r="587" spans="1:4" x14ac:dyDescent="0.15">
      <c r="A587" s="74"/>
      <c r="B587" s="19"/>
      <c r="C587" s="18" t="s">
        <v>730</v>
      </c>
      <c r="D587" s="50"/>
    </row>
    <row r="588" spans="1:4" ht="28.5" x14ac:dyDescent="0.15">
      <c r="A588" s="74"/>
      <c r="B588" s="19"/>
      <c r="C588" s="18"/>
      <c r="D588" s="50" t="s">
        <v>731</v>
      </c>
    </row>
    <row r="589" spans="1:4" x14ac:dyDescent="0.15">
      <c r="A589" s="74"/>
      <c r="B589" s="19"/>
      <c r="C589" s="18" t="s">
        <v>732</v>
      </c>
      <c r="D589" s="50"/>
    </row>
    <row r="590" spans="1:4" ht="43.5" thickBot="1" x14ac:dyDescent="0.2">
      <c r="A590" s="76"/>
      <c r="B590" s="55"/>
      <c r="C590" s="56"/>
      <c r="D590" s="57" t="s">
        <v>733</v>
      </c>
    </row>
  </sheetData>
  <mergeCells count="20">
    <mergeCell ref="A314:A355"/>
    <mergeCell ref="A3:A77"/>
    <mergeCell ref="A78:A89"/>
    <mergeCell ref="A90:A101"/>
    <mergeCell ref="A102:A123"/>
    <mergeCell ref="A124:A183"/>
    <mergeCell ref="A184:A192"/>
    <mergeCell ref="A193:A196"/>
    <mergeCell ref="A197:A221"/>
    <mergeCell ref="A222:A239"/>
    <mergeCell ref="A240:A267"/>
    <mergeCell ref="A268:A313"/>
    <mergeCell ref="C563:D563"/>
    <mergeCell ref="C569:D569"/>
    <mergeCell ref="A356:A391"/>
    <mergeCell ref="A392:A442"/>
    <mergeCell ref="A443:A509"/>
    <mergeCell ref="A510:A518"/>
    <mergeCell ref="A519:A547"/>
    <mergeCell ref="A548:A590"/>
  </mergeCells>
  <phoneticPr fontId="1"/>
  <pageMargins left="0.25" right="0.25" top="0.75" bottom="0.75" header="0.3" footer="0.3"/>
  <pageSetup paperSize="9" fitToHeight="0" orientation="landscape"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使用方法</vt:lpstr>
      <vt:lpstr>採点シート</vt:lpstr>
      <vt:lpstr>比較レポート</vt:lpstr>
      <vt:lpstr>政府調達施策一覧</vt:lpstr>
      <vt:lpstr>政府調達施策一覧!Print_Titles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itscobuy</dc:creator>
  <cp:lastModifiedBy>itscobuy</cp:lastModifiedBy>
  <dcterms:created xsi:type="dcterms:W3CDTF">2015-08-18T06:05:02Z</dcterms:created>
  <dcterms:modified xsi:type="dcterms:W3CDTF">2015-08-19T02:05:12Z</dcterms:modified>
</cp:coreProperties>
</file>